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脱贫户" sheetId="1" r:id="rId1"/>
  </sheets>
  <definedNames>
    <definedName name="_xlnm._FilterDatabase" localSheetId="0" hidden="1">脱贫户!$A$7:$M$45</definedName>
    <definedName name="_xlnm.Print_Titles" localSheetId="0">脱贫户!$7:$7</definedName>
  </definedNames>
  <calcPr calcId="144525"/>
</workbook>
</file>

<file path=xl/sharedStrings.xml><?xml version="1.0" encoding="utf-8"?>
<sst xmlns="http://schemas.openxmlformats.org/spreadsheetml/2006/main" count="248" uniqueCount="163">
  <si>
    <t>东皇街道2024年油菜种植业保险分户标的投保清单（脱贫户）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</si>
  <si>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AGYA96652024P050015E</t>
    </r>
    <r>
      <rPr>
        <sz val="10"/>
        <rFont val="宋体"/>
        <charset val="134"/>
      </rPr>
      <t>号投保单的组成部分，投保人应如实、详细填写，并保持字迹清晰，纸面整洁。</t>
    </r>
  </si>
  <si>
    <r>
      <rPr>
        <b/>
        <sz val="10"/>
        <rFont val="宋体"/>
        <charset val="134"/>
      </rPr>
      <t>（内部凭证，仅供承保理赔使用</t>
    </r>
    <r>
      <rPr>
        <sz val="10"/>
        <rFont val="宋体"/>
        <charset val="134"/>
      </rPr>
      <t>）</t>
    </r>
  </si>
  <si>
    <t>投保组织者：东皇街道</t>
  </si>
  <si>
    <t>投保险种：</t>
  </si>
  <si>
    <t>油菜种植保险</t>
  </si>
  <si>
    <t>标的名称：</t>
  </si>
  <si>
    <t>油菜</t>
  </si>
  <si>
    <t>标的种植地点：</t>
  </si>
  <si>
    <t>东皇街道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</si>
  <si>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</si>
  <si>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</si>
  <si>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</si>
  <si>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</si>
  <si>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</si>
  <si>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</si>
  <si>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</si>
  <si>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</si>
  <si>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</si>
  <si>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种植地点（村组）</t>
  </si>
  <si>
    <t>保险数量（亩/株）</t>
  </si>
  <si>
    <t>保额（元）</t>
  </si>
  <si>
    <t>总保险费（元）</t>
  </si>
  <si>
    <t>农户自缴保费（元）</t>
  </si>
  <si>
    <t>农户银行卡号或银行帐号</t>
  </si>
  <si>
    <t>农户开户行</t>
  </si>
  <si>
    <t>备注</t>
  </si>
  <si>
    <t>农户签字</t>
  </si>
  <si>
    <t>陶朝群</t>
  </si>
  <si>
    <t>52213219******8545</t>
  </si>
  <si>
    <t>1831156****</t>
  </si>
  <si>
    <t>大陆村</t>
  </si>
  <si>
    <t>229901000102010276****</t>
  </si>
  <si>
    <t>农商银行</t>
  </si>
  <si>
    <t>付宇强</t>
  </si>
  <si>
    <t>52213219******3856</t>
  </si>
  <si>
    <t>1821209****</t>
  </si>
  <si>
    <t>229908000102010201****</t>
  </si>
  <si>
    <t>付宇平</t>
  </si>
  <si>
    <t>52213219******3810</t>
  </si>
  <si>
    <t>1376520****</t>
  </si>
  <si>
    <t>陶朝平</t>
  </si>
  <si>
    <t>52213219******8519</t>
  </si>
  <si>
    <t>1520862****</t>
  </si>
  <si>
    <t>229908000102010379****</t>
  </si>
  <si>
    <t>陶朝举</t>
  </si>
  <si>
    <t>52213219******8575</t>
  </si>
  <si>
    <t>1838505****</t>
  </si>
  <si>
    <t>229901000102010272****</t>
  </si>
  <si>
    <t>付宇恩</t>
  </si>
  <si>
    <t>52213219******3834</t>
  </si>
  <si>
    <t>1838511****</t>
  </si>
  <si>
    <t>229908000102010202****</t>
  </si>
  <si>
    <t>付登华</t>
  </si>
  <si>
    <t>1587011****</t>
  </si>
  <si>
    <t>229901000102010103****</t>
  </si>
  <si>
    <t>陶方江</t>
  </si>
  <si>
    <t>52213219******8515</t>
  </si>
  <si>
    <t>1598500****</t>
  </si>
  <si>
    <t>621779000202232418****</t>
  </si>
  <si>
    <t>冯仕刚</t>
  </si>
  <si>
    <t>52213219******3814</t>
  </si>
  <si>
    <t>1828526****</t>
  </si>
  <si>
    <t>关坪村</t>
  </si>
  <si>
    <t>229908000102010168****</t>
  </si>
  <si>
    <t>冯仕有</t>
  </si>
  <si>
    <t>52213219******8513</t>
  </si>
  <si>
    <t>1398451****</t>
  </si>
  <si>
    <t>229908000102010298****</t>
  </si>
  <si>
    <t>周远琼</t>
  </si>
  <si>
    <t>52213219******3228</t>
  </si>
  <si>
    <t>1302787****</t>
  </si>
  <si>
    <t>621779001416197643****</t>
  </si>
  <si>
    <t>邹朝志</t>
  </si>
  <si>
    <t>52213219******3811</t>
  </si>
  <si>
    <t>1838508****</t>
  </si>
  <si>
    <t>229908000102010313****</t>
  </si>
  <si>
    <t>王文友</t>
  </si>
  <si>
    <t>52213219******3812</t>
  </si>
  <si>
    <t>1878529****</t>
  </si>
  <si>
    <t>229908000102010167****</t>
  </si>
  <si>
    <t>胡明安</t>
  </si>
  <si>
    <t>1879817****</t>
  </si>
  <si>
    <t>229908000102010165****</t>
  </si>
  <si>
    <t>王正清</t>
  </si>
  <si>
    <t>52213219******3818</t>
  </si>
  <si>
    <t>1559920****</t>
  </si>
  <si>
    <t>229908000102010380****</t>
  </si>
  <si>
    <t>王昌珍</t>
  </si>
  <si>
    <t>52213219******3825</t>
  </si>
  <si>
    <t>1508561****</t>
  </si>
  <si>
    <t>621460114002585851****</t>
  </si>
  <si>
    <t>罗吉茂</t>
  </si>
  <si>
    <t>1331148****</t>
  </si>
  <si>
    <t>621779000211996201****</t>
  </si>
  <si>
    <t>罗吉忠</t>
  </si>
  <si>
    <t>52213219******3815</t>
  </si>
  <si>
    <t>1528523****</t>
  </si>
  <si>
    <t>229908000102010071****</t>
  </si>
  <si>
    <t>罗安邦</t>
  </si>
  <si>
    <t>1838521****</t>
  </si>
  <si>
    <t>229908000102010171****</t>
  </si>
  <si>
    <t>罗吉平</t>
  </si>
  <si>
    <t>52213219******8514</t>
  </si>
  <si>
    <t>1362853****</t>
  </si>
  <si>
    <t>229908000102010296****</t>
  </si>
  <si>
    <t>罗丁智</t>
  </si>
  <si>
    <t>1512032****</t>
  </si>
  <si>
    <t>229908000102010172****</t>
  </si>
  <si>
    <t>罗吉全</t>
  </si>
  <si>
    <t>1598508****</t>
  </si>
  <si>
    <t>229908000102010072****</t>
  </si>
  <si>
    <t>邹如华</t>
  </si>
  <si>
    <t>52213219******381</t>
  </si>
  <si>
    <t>1398561****</t>
  </si>
  <si>
    <t>邹贵彬</t>
  </si>
  <si>
    <t>52213219******3859</t>
  </si>
  <si>
    <t>1821207****</t>
  </si>
  <si>
    <t>621779000111986950****</t>
  </si>
  <si>
    <t>秦友祥</t>
  </si>
  <si>
    <t>1388527****</t>
  </si>
  <si>
    <t>229908000102010170****</t>
  </si>
  <si>
    <t>王少碧</t>
  </si>
  <si>
    <t>52213219******859</t>
  </si>
  <si>
    <t>1838518****</t>
  </si>
  <si>
    <t>银龙村</t>
  </si>
  <si>
    <t>229908000101010177****</t>
  </si>
  <si>
    <t>王永飞</t>
  </si>
  <si>
    <t>52213219******853</t>
  </si>
  <si>
    <t>1398420****</t>
  </si>
  <si>
    <t>229908000102010177****</t>
  </si>
  <si>
    <t>王建强</t>
  </si>
  <si>
    <t>52213219******3852</t>
  </si>
  <si>
    <t>1350812****</t>
  </si>
  <si>
    <t>229901000102010278****</t>
  </si>
  <si>
    <t>王少锋</t>
  </si>
  <si>
    <t>1363921****</t>
  </si>
  <si>
    <t>袁泽应</t>
  </si>
  <si>
    <t>52213219******3833</t>
  </si>
  <si>
    <t>1398492****</t>
  </si>
  <si>
    <t>621779000600398566****</t>
  </si>
  <si>
    <t>肖登杰</t>
  </si>
  <si>
    <t>1518230****</t>
  </si>
  <si>
    <t>229908000102410325****</t>
  </si>
  <si>
    <t>周恩财</t>
  </si>
  <si>
    <t>1363928****</t>
  </si>
  <si>
    <t>229908000102010063****</t>
  </si>
  <si>
    <t>罗其远</t>
  </si>
  <si>
    <t>1354538****</t>
  </si>
  <si>
    <t>229901000102010183****</t>
  </si>
  <si>
    <t>邹朝明</t>
  </si>
  <si>
    <t>52213219******3819</t>
  </si>
  <si>
    <t>1580118****</t>
  </si>
  <si>
    <t>229901500102010114****</t>
  </si>
  <si>
    <t>司开明</t>
  </si>
  <si>
    <t>1838519****</t>
  </si>
  <si>
    <t>229908012102010173****</t>
  </si>
  <si>
    <t>王洪贵</t>
  </si>
  <si>
    <t>1388524****</t>
  </si>
  <si>
    <t>合计：</t>
  </si>
  <si>
    <t>填写说明：
１、同一份清单应填写相同类型保险标的、相同养殖地点（如同村）、相同保险金额、相同保险费率的分户标的信息，否则应分开填写。
２、“标的识别码”字段，可填写标的栋（池）号或耳标号等可识别保险标的的信息。</t>
  </si>
  <si>
    <t>制表人：何成</t>
  </si>
  <si>
    <t>联系电话：13313218854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</si>
</sst>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8" formatCode="&quot;￥&quot;#,##0.00;[Red]&quot;￥&quot;\-#,##0.00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ajor"/>
    </font>
    <font>
      <sz val="10"/>
      <color rgb="FFFF0000"/>
      <name val="宋体"/>
      <charset val="134"/>
      <scheme val="major"/>
    </font>
    <font>
      <sz val="12"/>
      <name val="宋体"/>
      <charset val="134"/>
    </font>
    <font>
      <b/>
      <sz val="1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22" fillId="23" borderId="5" applyNumberFormat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center"/>
    </xf>
    <xf numFmtId="8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399415</xdr:rowOff>
    </xdr:from>
    <xdr:to>
      <xdr:col>12</xdr:col>
      <xdr:colOff>561975</xdr:colOff>
      <xdr:row>0</xdr:row>
      <xdr:rowOff>418465</xdr:rowOff>
    </xdr:to>
    <xdr:sp>
      <xdr:nvSpPr>
        <xdr:cNvPr id="2" name="Line 2"/>
        <xdr:cNvSpPr/>
      </xdr:nvSpPr>
      <xdr:spPr>
        <a:xfrm flipV="1">
          <a:off x="0" y="399415"/>
          <a:ext cx="10525125" cy="19050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9525</xdr:colOff>
      <xdr:row>0</xdr:row>
      <xdr:rowOff>76200</xdr:rowOff>
    </xdr:from>
    <xdr:to>
      <xdr:col>3</xdr:col>
      <xdr:colOff>247015</xdr:colOff>
      <xdr:row>0</xdr:row>
      <xdr:rowOff>466090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76200"/>
          <a:ext cx="2990215" cy="389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685800</xdr:colOff>
      <xdr:row>0</xdr:row>
      <xdr:rowOff>0</xdr:rowOff>
    </xdr:from>
    <xdr:to>
      <xdr:col>12</xdr:col>
      <xdr:colOff>733425</xdr:colOff>
      <xdr:row>0</xdr:row>
      <xdr:rowOff>390525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963150" y="0"/>
          <a:ext cx="733425" cy="390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workbookViewId="0">
      <selection activeCell="S12" sqref="S12"/>
    </sheetView>
  </sheetViews>
  <sheetFormatPr defaultColWidth="9" defaultRowHeight="13.5"/>
  <cols>
    <col min="1" max="1" width="6.75" customWidth="1"/>
    <col min="3" max="3" width="20.375" customWidth="1"/>
    <col min="4" max="4" width="12.625"/>
    <col min="6" max="6" width="6.25" customWidth="1"/>
    <col min="7" max="7" width="7.875" customWidth="1"/>
    <col min="9" max="9" width="7" customWidth="1"/>
    <col min="10" max="10" width="24.875" customWidth="1"/>
    <col min="13" max="13" width="11.75" customWidth="1"/>
  </cols>
  <sheetData>
    <row r="1" ht="41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75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1</v>
      </c>
      <c r="B3" s="1"/>
      <c r="C3" s="1"/>
      <c r="D3" s="1"/>
      <c r="E3" s="1"/>
      <c r="F3" s="1"/>
      <c r="G3" s="1"/>
      <c r="H3" s="1"/>
      <c r="I3" s="1"/>
      <c r="J3" s="13"/>
      <c r="K3" s="13" t="s">
        <v>2</v>
      </c>
      <c r="L3" s="13"/>
      <c r="M3" s="13"/>
    </row>
    <row r="4" spans="1:13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1" t="s">
        <v>4</v>
      </c>
      <c r="B5" s="1"/>
      <c r="C5" s="1" t="s">
        <v>5</v>
      </c>
      <c r="D5" s="1"/>
      <c r="E5" s="1"/>
      <c r="F5" s="1" t="s">
        <v>6</v>
      </c>
      <c r="G5" s="1" t="s">
        <v>7</v>
      </c>
      <c r="H5" s="1"/>
      <c r="I5" s="1"/>
      <c r="J5" s="1"/>
      <c r="K5" s="1"/>
      <c r="L5" s="1"/>
      <c r="M5" s="1"/>
    </row>
    <row r="6" spans="1:13">
      <c r="A6" s="1" t="s">
        <v>8</v>
      </c>
      <c r="B6" s="1"/>
      <c r="C6" s="1" t="s">
        <v>9</v>
      </c>
      <c r="D6" s="1"/>
      <c r="E6" s="3" t="s">
        <v>10</v>
      </c>
      <c r="F6" s="4"/>
      <c r="G6" s="1" t="s">
        <v>11</v>
      </c>
      <c r="H6" s="1"/>
      <c r="I6" s="1"/>
      <c r="J6" s="1" t="s">
        <v>12</v>
      </c>
      <c r="K6" s="1" t="s">
        <v>13</v>
      </c>
      <c r="L6" s="1" t="s">
        <v>14</v>
      </c>
      <c r="M6" s="1"/>
    </row>
    <row r="7" ht="42" customHeight="1" spans="1:13">
      <c r="A7" s="5" t="s">
        <v>15</v>
      </c>
      <c r="B7" s="5" t="s">
        <v>16</v>
      </c>
      <c r="C7" s="5" t="s">
        <v>17</v>
      </c>
      <c r="D7" s="5" t="s">
        <v>18</v>
      </c>
      <c r="E7" s="5" t="s">
        <v>19</v>
      </c>
      <c r="F7" s="5" t="s">
        <v>20</v>
      </c>
      <c r="G7" s="5" t="s">
        <v>21</v>
      </c>
      <c r="H7" s="5" t="s">
        <v>22</v>
      </c>
      <c r="I7" s="5" t="s">
        <v>23</v>
      </c>
      <c r="J7" s="5" t="s">
        <v>24</v>
      </c>
      <c r="K7" s="5" t="s">
        <v>25</v>
      </c>
      <c r="L7" s="5" t="s">
        <v>26</v>
      </c>
      <c r="M7" s="5" t="s">
        <v>27</v>
      </c>
    </row>
    <row r="8" spans="1:13">
      <c r="A8" s="6">
        <v>1</v>
      </c>
      <c r="B8" s="7" t="s">
        <v>28</v>
      </c>
      <c r="C8" s="8" t="s">
        <v>29</v>
      </c>
      <c r="D8" s="6" t="s">
        <v>30</v>
      </c>
      <c r="E8" s="7" t="s">
        <v>31</v>
      </c>
      <c r="F8" s="7">
        <v>10</v>
      </c>
      <c r="G8" s="6">
        <f>F8*500</f>
        <v>5000</v>
      </c>
      <c r="H8" s="6">
        <f>F8*20</f>
        <v>200</v>
      </c>
      <c r="I8" s="6">
        <v>0</v>
      </c>
      <c r="J8" s="16" t="s">
        <v>32</v>
      </c>
      <c r="K8" s="6" t="s">
        <v>33</v>
      </c>
      <c r="L8" s="6"/>
      <c r="M8" s="6"/>
    </row>
    <row r="9" spans="1:13">
      <c r="A9" s="6">
        <v>2</v>
      </c>
      <c r="B9" s="7" t="s">
        <v>34</v>
      </c>
      <c r="C9" s="6" t="s">
        <v>35</v>
      </c>
      <c r="D9" s="6" t="s">
        <v>36</v>
      </c>
      <c r="E9" s="7" t="s">
        <v>31</v>
      </c>
      <c r="F9" s="7">
        <v>4</v>
      </c>
      <c r="G9" s="6">
        <f t="shared" ref="G9:G54" si="0">F9*500</f>
        <v>2000</v>
      </c>
      <c r="H9" s="6">
        <f t="shared" ref="H9:H54" si="1">F9*20</f>
        <v>80</v>
      </c>
      <c r="I9" s="6">
        <v>0</v>
      </c>
      <c r="J9" s="14" t="s">
        <v>37</v>
      </c>
      <c r="K9" s="6" t="s">
        <v>33</v>
      </c>
      <c r="L9" s="6"/>
      <c r="M9" s="6"/>
    </row>
    <row r="10" spans="1:13">
      <c r="A10" s="6">
        <v>3</v>
      </c>
      <c r="B10" s="7" t="s">
        <v>38</v>
      </c>
      <c r="C10" s="6" t="s">
        <v>39</v>
      </c>
      <c r="D10" s="6" t="s">
        <v>40</v>
      </c>
      <c r="E10" s="7" t="s">
        <v>31</v>
      </c>
      <c r="F10" s="7">
        <v>3</v>
      </c>
      <c r="G10" s="6">
        <f t="shared" si="0"/>
        <v>1500</v>
      </c>
      <c r="H10" s="6">
        <f t="shared" si="1"/>
        <v>60</v>
      </c>
      <c r="I10" s="6">
        <v>0</v>
      </c>
      <c r="J10" s="14" t="s">
        <v>37</v>
      </c>
      <c r="K10" s="6" t="s">
        <v>33</v>
      </c>
      <c r="L10" s="6"/>
      <c r="M10" s="6"/>
    </row>
    <row r="11" spans="1:13">
      <c r="A11" s="6">
        <v>4</v>
      </c>
      <c r="B11" s="7" t="s">
        <v>41</v>
      </c>
      <c r="C11" s="6" t="s">
        <v>42</v>
      </c>
      <c r="D11" s="6" t="s">
        <v>43</v>
      </c>
      <c r="E11" s="7" t="s">
        <v>31</v>
      </c>
      <c r="F11" s="7">
        <v>5</v>
      </c>
      <c r="G11" s="6">
        <f t="shared" si="0"/>
        <v>2500</v>
      </c>
      <c r="H11" s="6">
        <f t="shared" si="1"/>
        <v>100</v>
      </c>
      <c r="I11" s="6">
        <v>0</v>
      </c>
      <c r="J11" s="14" t="s">
        <v>44</v>
      </c>
      <c r="K11" s="6" t="s">
        <v>33</v>
      </c>
      <c r="L11" s="6"/>
      <c r="M11" s="6"/>
    </row>
    <row r="12" spans="1:13">
      <c r="A12" s="6">
        <v>5</v>
      </c>
      <c r="B12" s="7" t="s">
        <v>45</v>
      </c>
      <c r="C12" s="6" t="s">
        <v>46</v>
      </c>
      <c r="D12" s="6" t="s">
        <v>47</v>
      </c>
      <c r="E12" s="7" t="s">
        <v>31</v>
      </c>
      <c r="F12" s="7">
        <v>5</v>
      </c>
      <c r="G12" s="6">
        <f t="shared" si="0"/>
        <v>2500</v>
      </c>
      <c r="H12" s="6">
        <f t="shared" si="1"/>
        <v>100</v>
      </c>
      <c r="I12" s="6">
        <v>0</v>
      </c>
      <c r="J12" s="14" t="s">
        <v>48</v>
      </c>
      <c r="K12" s="6" t="s">
        <v>33</v>
      </c>
      <c r="L12" s="6"/>
      <c r="M12" s="6"/>
    </row>
    <row r="13" spans="1:13">
      <c r="A13" s="6">
        <v>6</v>
      </c>
      <c r="B13" s="7" t="s">
        <v>49</v>
      </c>
      <c r="C13" s="6" t="s">
        <v>50</v>
      </c>
      <c r="D13" s="6" t="s">
        <v>51</v>
      </c>
      <c r="E13" s="7" t="s">
        <v>31</v>
      </c>
      <c r="F13" s="7">
        <v>3</v>
      </c>
      <c r="G13" s="6">
        <f t="shared" si="0"/>
        <v>1500</v>
      </c>
      <c r="H13" s="6">
        <f t="shared" si="1"/>
        <v>60</v>
      </c>
      <c r="I13" s="6">
        <v>0</v>
      </c>
      <c r="J13" s="14" t="s">
        <v>52</v>
      </c>
      <c r="K13" s="6" t="s">
        <v>33</v>
      </c>
      <c r="L13" s="6"/>
      <c r="M13" s="6"/>
    </row>
    <row r="14" spans="1:13">
      <c r="A14" s="6">
        <v>7</v>
      </c>
      <c r="B14" s="7" t="s">
        <v>53</v>
      </c>
      <c r="C14" s="6" t="s">
        <v>39</v>
      </c>
      <c r="D14" s="6" t="s">
        <v>54</v>
      </c>
      <c r="E14" s="7" t="s">
        <v>31</v>
      </c>
      <c r="F14" s="7">
        <v>4</v>
      </c>
      <c r="G14" s="6">
        <f t="shared" si="0"/>
        <v>2000</v>
      </c>
      <c r="H14" s="6">
        <f t="shared" si="1"/>
        <v>80</v>
      </c>
      <c r="I14" s="6">
        <v>0</v>
      </c>
      <c r="J14" s="14" t="s">
        <v>55</v>
      </c>
      <c r="K14" s="6" t="s">
        <v>33</v>
      </c>
      <c r="L14" s="6"/>
      <c r="M14" s="6"/>
    </row>
    <row r="15" spans="1:13">
      <c r="A15" s="6">
        <v>8</v>
      </c>
      <c r="B15" s="7" t="s">
        <v>56</v>
      </c>
      <c r="C15" s="6" t="s">
        <v>57</v>
      </c>
      <c r="D15" s="6" t="s">
        <v>58</v>
      </c>
      <c r="E15" s="7" t="s">
        <v>31</v>
      </c>
      <c r="F15" s="7">
        <v>5</v>
      </c>
      <c r="G15" s="6">
        <f t="shared" si="0"/>
        <v>2500</v>
      </c>
      <c r="H15" s="6">
        <f t="shared" si="1"/>
        <v>100</v>
      </c>
      <c r="I15" s="6">
        <v>0</v>
      </c>
      <c r="J15" s="14" t="s">
        <v>59</v>
      </c>
      <c r="K15" s="6" t="s">
        <v>33</v>
      </c>
      <c r="L15" s="6"/>
      <c r="M15" s="6"/>
    </row>
    <row r="16" spans="1:13">
      <c r="A16" s="6">
        <v>9</v>
      </c>
      <c r="B16" s="7" t="s">
        <v>60</v>
      </c>
      <c r="C16" s="9" t="s">
        <v>61</v>
      </c>
      <c r="D16" s="6" t="s">
        <v>62</v>
      </c>
      <c r="E16" s="7" t="s">
        <v>63</v>
      </c>
      <c r="F16" s="7">
        <v>2</v>
      </c>
      <c r="G16" s="6">
        <f t="shared" si="0"/>
        <v>1000</v>
      </c>
      <c r="H16" s="6">
        <f t="shared" si="1"/>
        <v>40</v>
      </c>
      <c r="I16" s="6">
        <v>0</v>
      </c>
      <c r="J16" s="9" t="s">
        <v>64</v>
      </c>
      <c r="K16" s="6" t="s">
        <v>33</v>
      </c>
      <c r="L16" s="6"/>
      <c r="M16" s="6"/>
    </row>
    <row r="17" spans="1:13">
      <c r="A17" s="6">
        <v>10</v>
      </c>
      <c r="B17" s="7" t="s">
        <v>65</v>
      </c>
      <c r="C17" s="6" t="s">
        <v>66</v>
      </c>
      <c r="D17" s="6" t="s">
        <v>67</v>
      </c>
      <c r="E17" s="7" t="s">
        <v>63</v>
      </c>
      <c r="F17" s="7">
        <v>3</v>
      </c>
      <c r="G17" s="6">
        <f t="shared" si="0"/>
        <v>1500</v>
      </c>
      <c r="H17" s="6">
        <f t="shared" si="1"/>
        <v>60</v>
      </c>
      <c r="I17" s="6">
        <v>0</v>
      </c>
      <c r="J17" s="14" t="s">
        <v>68</v>
      </c>
      <c r="K17" s="6" t="s">
        <v>33</v>
      </c>
      <c r="L17" s="6"/>
      <c r="M17" s="6"/>
    </row>
    <row r="18" spans="1:13">
      <c r="A18" s="6">
        <v>11</v>
      </c>
      <c r="B18" s="7" t="s">
        <v>69</v>
      </c>
      <c r="C18" s="6" t="s">
        <v>70</v>
      </c>
      <c r="D18" s="6" t="s">
        <v>71</v>
      </c>
      <c r="E18" s="7" t="s">
        <v>63</v>
      </c>
      <c r="F18" s="7">
        <v>2</v>
      </c>
      <c r="G18" s="6">
        <f t="shared" si="0"/>
        <v>1000</v>
      </c>
      <c r="H18" s="6">
        <f t="shared" si="1"/>
        <v>40</v>
      </c>
      <c r="I18" s="6">
        <v>0</v>
      </c>
      <c r="J18" s="14" t="s">
        <v>72</v>
      </c>
      <c r="K18" s="6" t="s">
        <v>33</v>
      </c>
      <c r="L18" s="6"/>
      <c r="M18" s="6"/>
    </row>
    <row r="19" spans="1:13">
      <c r="A19" s="6">
        <v>12</v>
      </c>
      <c r="B19" s="7" t="s">
        <v>73</v>
      </c>
      <c r="C19" s="6" t="s">
        <v>74</v>
      </c>
      <c r="D19" s="6" t="s">
        <v>75</v>
      </c>
      <c r="E19" s="7" t="s">
        <v>63</v>
      </c>
      <c r="F19" s="7">
        <v>2</v>
      </c>
      <c r="G19" s="6">
        <f t="shared" si="0"/>
        <v>1000</v>
      </c>
      <c r="H19" s="6">
        <f t="shared" si="1"/>
        <v>40</v>
      </c>
      <c r="I19" s="6">
        <v>0</v>
      </c>
      <c r="J19" s="14" t="s">
        <v>76</v>
      </c>
      <c r="K19" s="6" t="s">
        <v>33</v>
      </c>
      <c r="L19" s="6"/>
      <c r="M19" s="6"/>
    </row>
    <row r="20" spans="1:13">
      <c r="A20" s="6">
        <v>13</v>
      </c>
      <c r="B20" s="7" t="s">
        <v>77</v>
      </c>
      <c r="C20" s="6" t="s">
        <v>78</v>
      </c>
      <c r="D20" s="6" t="s">
        <v>79</v>
      </c>
      <c r="E20" s="7" t="s">
        <v>63</v>
      </c>
      <c r="F20" s="7">
        <v>3</v>
      </c>
      <c r="G20" s="6">
        <f t="shared" si="0"/>
        <v>1500</v>
      </c>
      <c r="H20" s="6">
        <f t="shared" si="1"/>
        <v>60</v>
      </c>
      <c r="I20" s="6">
        <v>0</v>
      </c>
      <c r="J20" s="14" t="s">
        <v>80</v>
      </c>
      <c r="K20" s="6" t="s">
        <v>33</v>
      </c>
      <c r="L20" s="6"/>
      <c r="M20" s="6"/>
    </row>
    <row r="21" spans="1:13">
      <c r="A21" s="6">
        <v>14</v>
      </c>
      <c r="B21" s="7" t="s">
        <v>81</v>
      </c>
      <c r="C21" s="6" t="s">
        <v>74</v>
      </c>
      <c r="D21" s="6" t="s">
        <v>82</v>
      </c>
      <c r="E21" s="7" t="s">
        <v>63</v>
      </c>
      <c r="F21" s="7">
        <v>3</v>
      </c>
      <c r="G21" s="6">
        <f t="shared" si="0"/>
        <v>1500</v>
      </c>
      <c r="H21" s="6">
        <f t="shared" si="1"/>
        <v>60</v>
      </c>
      <c r="I21" s="6">
        <v>0</v>
      </c>
      <c r="J21" s="14" t="s">
        <v>83</v>
      </c>
      <c r="K21" s="6" t="s">
        <v>33</v>
      </c>
      <c r="L21" s="6"/>
      <c r="M21" s="6"/>
    </row>
    <row r="22" spans="1:13">
      <c r="A22" s="6">
        <v>15</v>
      </c>
      <c r="B22" s="7" t="s">
        <v>84</v>
      </c>
      <c r="C22" s="6" t="s">
        <v>85</v>
      </c>
      <c r="D22" s="6" t="s">
        <v>86</v>
      </c>
      <c r="E22" s="7" t="s">
        <v>63</v>
      </c>
      <c r="F22" s="7">
        <v>3</v>
      </c>
      <c r="G22" s="6">
        <f t="shared" si="0"/>
        <v>1500</v>
      </c>
      <c r="H22" s="6">
        <f t="shared" si="1"/>
        <v>60</v>
      </c>
      <c r="I22" s="6">
        <v>0</v>
      </c>
      <c r="J22" s="14" t="s">
        <v>87</v>
      </c>
      <c r="K22" s="6" t="s">
        <v>33</v>
      </c>
      <c r="L22" s="6"/>
      <c r="M22" s="6"/>
    </row>
    <row r="23" spans="1:13">
      <c r="A23" s="6">
        <v>16</v>
      </c>
      <c r="B23" s="7" t="s">
        <v>88</v>
      </c>
      <c r="C23" s="6" t="s">
        <v>89</v>
      </c>
      <c r="D23" s="6" t="s">
        <v>90</v>
      </c>
      <c r="E23" s="7" t="s">
        <v>63</v>
      </c>
      <c r="F23" s="7">
        <v>3</v>
      </c>
      <c r="G23" s="6">
        <f t="shared" si="0"/>
        <v>1500</v>
      </c>
      <c r="H23" s="6">
        <f t="shared" si="1"/>
        <v>60</v>
      </c>
      <c r="I23" s="6">
        <v>0</v>
      </c>
      <c r="J23" s="15" t="s">
        <v>91</v>
      </c>
      <c r="K23" s="6" t="s">
        <v>33</v>
      </c>
      <c r="L23" s="6"/>
      <c r="M23" s="6"/>
    </row>
    <row r="24" spans="1:13">
      <c r="A24" s="6">
        <v>17</v>
      </c>
      <c r="B24" s="7" t="s">
        <v>92</v>
      </c>
      <c r="C24" s="6" t="s">
        <v>61</v>
      </c>
      <c r="D24" s="6" t="s">
        <v>93</v>
      </c>
      <c r="E24" s="7" t="s">
        <v>63</v>
      </c>
      <c r="F24" s="7">
        <v>3</v>
      </c>
      <c r="G24" s="6">
        <f t="shared" si="0"/>
        <v>1500</v>
      </c>
      <c r="H24" s="6">
        <f t="shared" si="1"/>
        <v>60</v>
      </c>
      <c r="I24" s="6">
        <v>0</v>
      </c>
      <c r="J24" s="15" t="s">
        <v>94</v>
      </c>
      <c r="K24" s="6" t="s">
        <v>33</v>
      </c>
      <c r="L24" s="6"/>
      <c r="M24" s="6"/>
    </row>
    <row r="25" spans="1:13">
      <c r="A25" s="6">
        <v>18</v>
      </c>
      <c r="B25" s="7" t="s">
        <v>95</v>
      </c>
      <c r="C25" s="6" t="s">
        <v>96</v>
      </c>
      <c r="D25" s="6" t="s">
        <v>97</v>
      </c>
      <c r="E25" s="7" t="s">
        <v>63</v>
      </c>
      <c r="F25" s="7">
        <v>3</v>
      </c>
      <c r="G25" s="6">
        <f t="shared" si="0"/>
        <v>1500</v>
      </c>
      <c r="H25" s="6">
        <f t="shared" si="1"/>
        <v>60</v>
      </c>
      <c r="I25" s="6">
        <v>0</v>
      </c>
      <c r="J25" s="15" t="s">
        <v>98</v>
      </c>
      <c r="K25" s="6" t="s">
        <v>33</v>
      </c>
      <c r="L25" s="6"/>
      <c r="M25" s="6"/>
    </row>
    <row r="26" spans="1:13">
      <c r="A26" s="6">
        <v>19</v>
      </c>
      <c r="B26" s="7" t="s">
        <v>99</v>
      </c>
      <c r="C26" s="6" t="s">
        <v>85</v>
      </c>
      <c r="D26" s="6" t="s">
        <v>100</v>
      </c>
      <c r="E26" s="7" t="s">
        <v>63</v>
      </c>
      <c r="F26" s="7">
        <v>3</v>
      </c>
      <c r="G26" s="6">
        <f t="shared" si="0"/>
        <v>1500</v>
      </c>
      <c r="H26" s="6">
        <f t="shared" si="1"/>
        <v>60</v>
      </c>
      <c r="I26" s="6">
        <v>0</v>
      </c>
      <c r="J26" s="14" t="s">
        <v>101</v>
      </c>
      <c r="K26" s="6" t="s">
        <v>33</v>
      </c>
      <c r="L26" s="6"/>
      <c r="M26" s="6"/>
    </row>
    <row r="27" spans="1:13">
      <c r="A27" s="6">
        <v>20</v>
      </c>
      <c r="B27" s="7" t="s">
        <v>102</v>
      </c>
      <c r="C27" s="6" t="s">
        <v>103</v>
      </c>
      <c r="D27" s="6" t="s">
        <v>104</v>
      </c>
      <c r="E27" s="7" t="s">
        <v>63</v>
      </c>
      <c r="F27" s="7">
        <v>3</v>
      </c>
      <c r="G27" s="6">
        <f t="shared" si="0"/>
        <v>1500</v>
      </c>
      <c r="H27" s="6">
        <f t="shared" si="1"/>
        <v>60</v>
      </c>
      <c r="I27" s="6">
        <v>0</v>
      </c>
      <c r="J27" s="14" t="s">
        <v>105</v>
      </c>
      <c r="K27" s="6" t="s">
        <v>33</v>
      </c>
      <c r="L27" s="6"/>
      <c r="M27" s="6"/>
    </row>
    <row r="28" spans="1:13">
      <c r="A28" s="6">
        <v>21</v>
      </c>
      <c r="B28" s="7" t="s">
        <v>106</v>
      </c>
      <c r="C28" s="6" t="s">
        <v>61</v>
      </c>
      <c r="D28" s="6" t="s">
        <v>107</v>
      </c>
      <c r="E28" s="7" t="s">
        <v>63</v>
      </c>
      <c r="F28" s="7">
        <v>3</v>
      </c>
      <c r="G28" s="6">
        <f t="shared" si="0"/>
        <v>1500</v>
      </c>
      <c r="H28" s="6">
        <f t="shared" si="1"/>
        <v>60</v>
      </c>
      <c r="I28" s="6">
        <v>0</v>
      </c>
      <c r="J28" s="14" t="s">
        <v>108</v>
      </c>
      <c r="K28" s="6" t="s">
        <v>33</v>
      </c>
      <c r="L28" s="6"/>
      <c r="M28" s="6"/>
    </row>
    <row r="29" spans="1:13">
      <c r="A29" s="6">
        <v>22</v>
      </c>
      <c r="B29" s="7" t="s">
        <v>109</v>
      </c>
      <c r="C29" s="6" t="s">
        <v>96</v>
      </c>
      <c r="D29" s="6" t="s">
        <v>110</v>
      </c>
      <c r="E29" s="7" t="s">
        <v>63</v>
      </c>
      <c r="F29" s="7">
        <v>3</v>
      </c>
      <c r="G29" s="6">
        <f t="shared" si="0"/>
        <v>1500</v>
      </c>
      <c r="H29" s="6">
        <f t="shared" si="1"/>
        <v>60</v>
      </c>
      <c r="I29" s="6">
        <v>0</v>
      </c>
      <c r="J29" s="14" t="s">
        <v>111</v>
      </c>
      <c r="K29" s="6" t="s">
        <v>33</v>
      </c>
      <c r="L29" s="6"/>
      <c r="M29" s="6"/>
    </row>
    <row r="30" spans="1:13">
      <c r="A30" s="6">
        <v>23</v>
      </c>
      <c r="B30" s="7" t="s">
        <v>112</v>
      </c>
      <c r="C30" s="6" t="s">
        <v>113</v>
      </c>
      <c r="D30" s="6" t="s">
        <v>114</v>
      </c>
      <c r="E30" s="7" t="s">
        <v>63</v>
      </c>
      <c r="F30" s="7">
        <v>3</v>
      </c>
      <c r="G30" s="6">
        <f t="shared" si="0"/>
        <v>1500</v>
      </c>
      <c r="H30" s="6">
        <f t="shared" si="1"/>
        <v>60</v>
      </c>
      <c r="I30" s="6">
        <v>0</v>
      </c>
      <c r="J30" s="14" t="s">
        <v>101</v>
      </c>
      <c r="K30" s="6" t="s">
        <v>33</v>
      </c>
      <c r="L30" s="6"/>
      <c r="M30" s="6"/>
    </row>
    <row r="31" spans="1:13">
      <c r="A31" s="6">
        <v>24</v>
      </c>
      <c r="B31" s="7" t="s">
        <v>115</v>
      </c>
      <c r="C31" s="6" t="s">
        <v>116</v>
      </c>
      <c r="D31" s="6" t="s">
        <v>117</v>
      </c>
      <c r="E31" s="7" t="s">
        <v>63</v>
      </c>
      <c r="F31" s="7">
        <v>2</v>
      </c>
      <c r="G31" s="6">
        <f t="shared" si="0"/>
        <v>1000</v>
      </c>
      <c r="H31" s="6">
        <f t="shared" si="1"/>
        <v>40</v>
      </c>
      <c r="I31" s="6">
        <v>0</v>
      </c>
      <c r="J31" s="14" t="s">
        <v>118</v>
      </c>
      <c r="K31" s="6" t="s">
        <v>33</v>
      </c>
      <c r="L31" s="6"/>
      <c r="M31" s="6"/>
    </row>
    <row r="32" spans="1:13">
      <c r="A32" s="6">
        <v>25</v>
      </c>
      <c r="B32" s="7" t="s">
        <v>119</v>
      </c>
      <c r="C32" s="6" t="s">
        <v>113</v>
      </c>
      <c r="D32" s="6" t="s">
        <v>120</v>
      </c>
      <c r="E32" s="7" t="s">
        <v>63</v>
      </c>
      <c r="F32" s="7">
        <v>2</v>
      </c>
      <c r="G32" s="6">
        <f t="shared" si="0"/>
        <v>1000</v>
      </c>
      <c r="H32" s="6">
        <f t="shared" si="1"/>
        <v>40</v>
      </c>
      <c r="I32" s="6">
        <v>0</v>
      </c>
      <c r="J32" s="14" t="s">
        <v>121</v>
      </c>
      <c r="K32" s="6" t="s">
        <v>33</v>
      </c>
      <c r="L32" s="6"/>
      <c r="M32" s="6"/>
    </row>
    <row r="33" spans="1:13">
      <c r="A33" s="6">
        <v>26</v>
      </c>
      <c r="B33" s="7" t="s">
        <v>122</v>
      </c>
      <c r="C33" s="6" t="s">
        <v>123</v>
      </c>
      <c r="D33" s="6" t="s">
        <v>124</v>
      </c>
      <c r="E33" s="7" t="s">
        <v>125</v>
      </c>
      <c r="F33" s="7">
        <v>3</v>
      </c>
      <c r="G33" s="6">
        <f t="shared" si="0"/>
        <v>1500</v>
      </c>
      <c r="H33" s="6">
        <f t="shared" si="1"/>
        <v>60</v>
      </c>
      <c r="I33" s="6">
        <v>0</v>
      </c>
      <c r="J33" s="14" t="s">
        <v>126</v>
      </c>
      <c r="K33" s="6" t="s">
        <v>33</v>
      </c>
      <c r="L33" s="6"/>
      <c r="M33" s="6"/>
    </row>
    <row r="34" spans="1:13">
      <c r="A34" s="6">
        <v>27</v>
      </c>
      <c r="B34" s="7" t="s">
        <v>127</v>
      </c>
      <c r="C34" s="6" t="s">
        <v>128</v>
      </c>
      <c r="D34" s="6" t="s">
        <v>129</v>
      </c>
      <c r="E34" s="7" t="s">
        <v>125</v>
      </c>
      <c r="F34" s="7">
        <v>3</v>
      </c>
      <c r="G34" s="6">
        <f t="shared" si="0"/>
        <v>1500</v>
      </c>
      <c r="H34" s="6">
        <f t="shared" si="1"/>
        <v>60</v>
      </c>
      <c r="I34" s="6">
        <v>0</v>
      </c>
      <c r="J34" s="14" t="s">
        <v>130</v>
      </c>
      <c r="K34" s="6" t="s">
        <v>33</v>
      </c>
      <c r="L34" s="6"/>
      <c r="M34" s="6"/>
    </row>
    <row r="35" spans="1:13">
      <c r="A35" s="6">
        <v>28</v>
      </c>
      <c r="B35" s="7" t="s">
        <v>131</v>
      </c>
      <c r="C35" s="6" t="s">
        <v>132</v>
      </c>
      <c r="D35" s="6" t="s">
        <v>133</v>
      </c>
      <c r="E35" s="7" t="s">
        <v>125</v>
      </c>
      <c r="F35" s="7">
        <v>3</v>
      </c>
      <c r="G35" s="6">
        <f t="shared" si="0"/>
        <v>1500</v>
      </c>
      <c r="H35" s="6">
        <f t="shared" si="1"/>
        <v>60</v>
      </c>
      <c r="I35" s="6">
        <v>0</v>
      </c>
      <c r="J35" s="14" t="s">
        <v>134</v>
      </c>
      <c r="K35" s="6" t="s">
        <v>33</v>
      </c>
      <c r="L35" s="6"/>
      <c r="M35" s="6"/>
    </row>
    <row r="36" spans="1:13">
      <c r="A36" s="6">
        <v>29</v>
      </c>
      <c r="B36" s="7" t="s">
        <v>135</v>
      </c>
      <c r="C36" s="6" t="s">
        <v>85</v>
      </c>
      <c r="D36" s="6" t="s">
        <v>136</v>
      </c>
      <c r="E36" s="7" t="s">
        <v>125</v>
      </c>
      <c r="F36" s="7">
        <v>3</v>
      </c>
      <c r="G36" s="6">
        <f t="shared" si="0"/>
        <v>1500</v>
      </c>
      <c r="H36" s="6">
        <f t="shared" si="1"/>
        <v>60</v>
      </c>
      <c r="I36" s="6">
        <v>0</v>
      </c>
      <c r="J36" s="14" t="s">
        <v>130</v>
      </c>
      <c r="K36" s="6" t="s">
        <v>33</v>
      </c>
      <c r="L36" s="6"/>
      <c r="M36" s="6"/>
    </row>
    <row r="37" spans="1:13">
      <c r="A37" s="6">
        <v>30</v>
      </c>
      <c r="B37" s="7" t="s">
        <v>137</v>
      </c>
      <c r="C37" s="6" t="s">
        <v>138</v>
      </c>
      <c r="D37" s="6" t="s">
        <v>139</v>
      </c>
      <c r="E37" s="7" t="s">
        <v>125</v>
      </c>
      <c r="F37" s="7">
        <v>3</v>
      </c>
      <c r="G37" s="6">
        <f t="shared" si="0"/>
        <v>1500</v>
      </c>
      <c r="H37" s="6">
        <f t="shared" si="1"/>
        <v>60</v>
      </c>
      <c r="I37" s="6">
        <v>0</v>
      </c>
      <c r="J37" s="14" t="s">
        <v>140</v>
      </c>
      <c r="K37" s="6" t="s">
        <v>33</v>
      </c>
      <c r="L37" s="6"/>
      <c r="M37" s="6"/>
    </row>
    <row r="38" spans="1:13">
      <c r="A38" s="6">
        <v>31</v>
      </c>
      <c r="B38" s="7" t="s">
        <v>141</v>
      </c>
      <c r="C38" s="6" t="s">
        <v>61</v>
      </c>
      <c r="D38" s="6" t="s">
        <v>142</v>
      </c>
      <c r="E38" s="7" t="s">
        <v>125</v>
      </c>
      <c r="F38" s="7">
        <v>3</v>
      </c>
      <c r="G38" s="6">
        <f t="shared" si="0"/>
        <v>1500</v>
      </c>
      <c r="H38" s="6">
        <f t="shared" si="1"/>
        <v>60</v>
      </c>
      <c r="I38" s="6">
        <v>0</v>
      </c>
      <c r="J38" s="14" t="s">
        <v>143</v>
      </c>
      <c r="K38" s="6" t="s">
        <v>33</v>
      </c>
      <c r="L38" s="6"/>
      <c r="M38" s="6"/>
    </row>
    <row r="39" spans="1:13">
      <c r="A39" s="6">
        <v>32</v>
      </c>
      <c r="B39" s="7" t="s">
        <v>144</v>
      </c>
      <c r="C39" s="6" t="s">
        <v>96</v>
      </c>
      <c r="D39" s="6" t="s">
        <v>145</v>
      </c>
      <c r="E39" s="7" t="s">
        <v>125</v>
      </c>
      <c r="F39" s="7">
        <v>3</v>
      </c>
      <c r="G39" s="6">
        <f t="shared" si="0"/>
        <v>1500</v>
      </c>
      <c r="H39" s="6">
        <f t="shared" si="1"/>
        <v>60</v>
      </c>
      <c r="I39" s="6">
        <v>0</v>
      </c>
      <c r="J39" s="14" t="s">
        <v>146</v>
      </c>
      <c r="K39" s="6" t="s">
        <v>33</v>
      </c>
      <c r="L39" s="6"/>
      <c r="M39" s="6"/>
    </row>
    <row r="40" spans="1:13">
      <c r="A40" s="6">
        <v>33</v>
      </c>
      <c r="B40" s="7" t="s">
        <v>147</v>
      </c>
      <c r="C40" s="6" t="s">
        <v>113</v>
      </c>
      <c r="D40" s="6" t="s">
        <v>148</v>
      </c>
      <c r="E40" s="7" t="s">
        <v>125</v>
      </c>
      <c r="F40" s="7">
        <v>3</v>
      </c>
      <c r="G40" s="6">
        <f t="shared" si="0"/>
        <v>1500</v>
      </c>
      <c r="H40" s="6">
        <f t="shared" si="1"/>
        <v>60</v>
      </c>
      <c r="I40" s="6">
        <v>0</v>
      </c>
      <c r="J40" s="14" t="s">
        <v>149</v>
      </c>
      <c r="K40" s="6" t="s">
        <v>33</v>
      </c>
      <c r="L40" s="6"/>
      <c r="M40" s="6"/>
    </row>
    <row r="41" spans="1:13">
      <c r="A41" s="6">
        <v>34</v>
      </c>
      <c r="B41" s="7" t="s">
        <v>150</v>
      </c>
      <c r="C41" s="6" t="s">
        <v>151</v>
      </c>
      <c r="D41" s="6" t="s">
        <v>152</v>
      </c>
      <c r="E41" s="7" t="s">
        <v>125</v>
      </c>
      <c r="F41" s="7">
        <v>3</v>
      </c>
      <c r="G41" s="6">
        <f t="shared" si="0"/>
        <v>1500</v>
      </c>
      <c r="H41" s="6">
        <f t="shared" si="1"/>
        <v>60</v>
      </c>
      <c r="I41" s="6">
        <v>0</v>
      </c>
      <c r="J41" s="14" t="s">
        <v>153</v>
      </c>
      <c r="K41" s="6" t="s">
        <v>33</v>
      </c>
      <c r="L41" s="6"/>
      <c r="M41" s="6"/>
    </row>
    <row r="42" spans="1:13">
      <c r="A42" s="6">
        <v>35</v>
      </c>
      <c r="B42" s="7" t="s">
        <v>154</v>
      </c>
      <c r="C42" s="6" t="s">
        <v>128</v>
      </c>
      <c r="D42" s="6" t="s">
        <v>155</v>
      </c>
      <c r="E42" s="7" t="s">
        <v>125</v>
      </c>
      <c r="F42" s="7">
        <v>3</v>
      </c>
      <c r="G42" s="6">
        <f t="shared" si="0"/>
        <v>1500</v>
      </c>
      <c r="H42" s="6">
        <f t="shared" si="1"/>
        <v>60</v>
      </c>
      <c r="I42" s="6">
        <v>0</v>
      </c>
      <c r="J42" s="14" t="s">
        <v>156</v>
      </c>
      <c r="K42" s="6" t="s">
        <v>33</v>
      </c>
      <c r="L42" s="6"/>
      <c r="M42" s="6"/>
    </row>
    <row r="43" spans="1:13">
      <c r="A43" s="6">
        <v>36</v>
      </c>
      <c r="B43" s="7" t="s">
        <v>157</v>
      </c>
      <c r="C43" s="6" t="s">
        <v>151</v>
      </c>
      <c r="D43" s="6" t="s">
        <v>158</v>
      </c>
      <c r="E43" s="7" t="s">
        <v>125</v>
      </c>
      <c r="F43" s="7">
        <v>3</v>
      </c>
      <c r="G43" s="6">
        <f t="shared" si="0"/>
        <v>1500</v>
      </c>
      <c r="H43" s="6">
        <f t="shared" si="1"/>
        <v>60</v>
      </c>
      <c r="I43" s="6">
        <v>0</v>
      </c>
      <c r="J43" s="14" t="s">
        <v>108</v>
      </c>
      <c r="K43" s="6" t="s">
        <v>33</v>
      </c>
      <c r="L43" s="6"/>
      <c r="M43" s="6"/>
    </row>
    <row r="44" ht="14.25" spans="1:13">
      <c r="A44" s="10"/>
      <c r="B44" s="11"/>
      <c r="C44" s="11"/>
      <c r="D44" s="11"/>
      <c r="E44" s="11" t="s">
        <v>159</v>
      </c>
      <c r="F44" s="6">
        <f>SUM(F8:F43)</f>
        <v>118</v>
      </c>
      <c r="G44" s="6">
        <f t="shared" si="0"/>
        <v>59000</v>
      </c>
      <c r="H44" s="6">
        <f t="shared" si="1"/>
        <v>2360</v>
      </c>
      <c r="I44" s="6">
        <v>0</v>
      </c>
      <c r="J44" s="11"/>
      <c r="K44" s="11"/>
      <c r="L44" s="11"/>
      <c r="M44" s="11"/>
    </row>
    <row r="45" ht="42" customHeight="1" spans="1:13">
      <c r="A45" s="12" t="s">
        <v>160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 t="s">
        <v>161</v>
      </c>
      <c r="M45" s="12" t="s">
        <v>162</v>
      </c>
    </row>
  </sheetData>
  <autoFilter ref="A7:M45">
    <extLst/>
  </autoFilter>
  <mergeCells count="3">
    <mergeCell ref="A2:M2"/>
    <mergeCell ref="E6:F6"/>
    <mergeCell ref="A45:K45"/>
  </mergeCells>
  <pageMargins left="0.00763888888888889" right="0.00763888888888889" top="0" bottom="0.298611111111111" header="0" footer="0.298611111111111"/>
  <pageSetup paperSize="9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脱贫户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2023-12-11T03:17:00Z</dcterms:created>
  <dcterms:modified xsi:type="dcterms:W3CDTF">2024-12-23T07:52:35Z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