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一般户" sheetId="2" r:id="rId1"/>
  </sheets>
  <definedNames>
    <definedName name="_xlnm.Print_Titles" localSheetId="0">一般户!$7:$7</definedName>
  </definedNames>
  <calcPr calcId="144525"/>
</workbook>
</file>

<file path=xl/sharedStrings.xml><?xml version="1.0" encoding="utf-8"?>
<sst xmlns="http://schemas.openxmlformats.org/spreadsheetml/2006/main" count="678" uniqueCount="355">
  <si>
    <t>东皇街道2024年油菜种植业保险分户标的投保清单（一般户）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</si>
  <si>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>AGYA96652024P050016M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</si>
  <si>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</si>
  <si>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投保组织者：东皇街道</t>
  </si>
  <si>
    <t>投保险种：</t>
  </si>
  <si>
    <t>油菜种植保险</t>
  </si>
  <si>
    <t>标的名称：</t>
  </si>
  <si>
    <t>油菜</t>
  </si>
  <si>
    <t>标的种植地点：</t>
  </si>
  <si>
    <t>东皇街道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</si>
  <si>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</si>
  <si>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</si>
  <si>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</si>
  <si>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</si>
  <si>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</si>
  <si>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</si>
  <si>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</si>
  <si>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</si>
  <si>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</si>
  <si>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种植地点（村组）</t>
  </si>
  <si>
    <t>保险数量（亩/株）</t>
  </si>
  <si>
    <t>保额（元）</t>
  </si>
  <si>
    <t>总保险费（元）</t>
  </si>
  <si>
    <t>农户自缴保费（元）</t>
  </si>
  <si>
    <t>农户银行卡号或银行帐号</t>
  </si>
  <si>
    <t>农户开户行</t>
  </si>
  <si>
    <t>备注</t>
  </si>
  <si>
    <t>农户签字</t>
  </si>
  <si>
    <t>陶朝文</t>
  </si>
  <si>
    <t>52213219******3819</t>
  </si>
  <si>
    <t>1512128****</t>
  </si>
  <si>
    <t>大陆村</t>
  </si>
  <si>
    <t>229908000102010201****</t>
  </si>
  <si>
    <t>农商银行</t>
  </si>
  <si>
    <t>梁本容</t>
  </si>
  <si>
    <t>52213219******3020</t>
  </si>
  <si>
    <t>1518660****</t>
  </si>
  <si>
    <t>229901000102010182****</t>
  </si>
  <si>
    <t>陶朝伦</t>
  </si>
  <si>
    <t>52213219******3831</t>
  </si>
  <si>
    <t>1520861****</t>
  </si>
  <si>
    <t>陶潮海</t>
  </si>
  <si>
    <t>52213219******8512</t>
  </si>
  <si>
    <t>1523617****</t>
  </si>
  <si>
    <t>229908000102010286****</t>
  </si>
  <si>
    <t>廖达艳</t>
  </si>
  <si>
    <t>53262519******1147</t>
  </si>
  <si>
    <t>1398498****</t>
  </si>
  <si>
    <t>621779001405779451****</t>
  </si>
  <si>
    <t>叶世银</t>
  </si>
  <si>
    <t>1588564****</t>
  </si>
  <si>
    <t>229901000102010067****</t>
  </si>
  <si>
    <t>陶朝林</t>
  </si>
  <si>
    <t>52213219******3830</t>
  </si>
  <si>
    <t>1512127****</t>
  </si>
  <si>
    <t>罗显龙</t>
  </si>
  <si>
    <t>52213219******3817</t>
  </si>
  <si>
    <t>1879811****</t>
  </si>
  <si>
    <t>229908000102010058****</t>
  </si>
  <si>
    <t>陶朝军</t>
  </si>
  <si>
    <t>52213219******3816</t>
  </si>
  <si>
    <t>1593467****</t>
  </si>
  <si>
    <t>621779000602262518****</t>
  </si>
  <si>
    <t>李安明</t>
  </si>
  <si>
    <t>52213219******3810</t>
  </si>
  <si>
    <t>1398499****</t>
  </si>
  <si>
    <t>621779000609661470****</t>
  </si>
  <si>
    <t>付宇贵</t>
  </si>
  <si>
    <t>52213219******8514</t>
  </si>
  <si>
    <t>1879335****</t>
  </si>
  <si>
    <t>229908000102310201****</t>
  </si>
  <si>
    <t>付宇明</t>
  </si>
  <si>
    <t>52213219******3815</t>
  </si>
  <si>
    <t>1828521****</t>
  </si>
  <si>
    <t>李世英</t>
  </si>
  <si>
    <t>53212219******1229</t>
  </si>
  <si>
    <t>1838517****</t>
  </si>
  <si>
    <t>621779001401990276****</t>
  </si>
  <si>
    <t>陶朝万</t>
  </si>
  <si>
    <t>52213219******8532</t>
  </si>
  <si>
    <t>1820987****</t>
  </si>
  <si>
    <t>付泽华</t>
  </si>
  <si>
    <t>1512027****</t>
  </si>
  <si>
    <t>229908000102010202****</t>
  </si>
  <si>
    <t>陶德均</t>
  </si>
  <si>
    <t>52213219******3814</t>
  </si>
  <si>
    <t>1878529****</t>
  </si>
  <si>
    <t>黎雨成</t>
  </si>
  <si>
    <t>52213219******8510</t>
  </si>
  <si>
    <t>1388520****</t>
  </si>
  <si>
    <t>621779000119426303****</t>
  </si>
  <si>
    <t>杨先胜</t>
  </si>
  <si>
    <t>52213219******8575</t>
  </si>
  <si>
    <t>1351188****</t>
  </si>
  <si>
    <t>229901000102010228****</t>
  </si>
  <si>
    <t>陶朝勇</t>
  </si>
  <si>
    <t>52213219******3811</t>
  </si>
  <si>
    <t>1505609****</t>
  </si>
  <si>
    <t>叶太祥</t>
  </si>
  <si>
    <t>52213219******8518</t>
  </si>
  <si>
    <t>1520865****</t>
  </si>
  <si>
    <t>肖光虎</t>
  </si>
  <si>
    <t>52213219******401</t>
  </si>
  <si>
    <t>1359527****</t>
  </si>
  <si>
    <t>621779000112823694****</t>
  </si>
  <si>
    <t>罗安发</t>
  </si>
  <si>
    <t>1331440****</t>
  </si>
  <si>
    <t>621779000101339195****</t>
  </si>
  <si>
    <t>付宇朋</t>
  </si>
  <si>
    <t>52213219******8511</t>
  </si>
  <si>
    <t>1508562****</t>
  </si>
  <si>
    <t>王明友</t>
  </si>
  <si>
    <t>52213219******382</t>
  </si>
  <si>
    <t>1363920****</t>
  </si>
  <si>
    <t>229901000102010268****</t>
  </si>
  <si>
    <t>杨显文</t>
  </si>
  <si>
    <t>1518524****</t>
  </si>
  <si>
    <t>冯仕明</t>
  </si>
  <si>
    <t>52213219******3813</t>
  </si>
  <si>
    <t>1398521****</t>
  </si>
  <si>
    <t>关坪村</t>
  </si>
  <si>
    <t>229908000102010126****</t>
  </si>
  <si>
    <t>冯仕学</t>
  </si>
  <si>
    <t>1888522****</t>
  </si>
  <si>
    <t>229908000102010168****</t>
  </si>
  <si>
    <t>冯仕豪</t>
  </si>
  <si>
    <t>1398520****</t>
  </si>
  <si>
    <t>229908000102010438****</t>
  </si>
  <si>
    <t>王成友</t>
  </si>
  <si>
    <t>52213219******3812</t>
  </si>
  <si>
    <t>1388529****</t>
  </si>
  <si>
    <t>229908000102010167****</t>
  </si>
  <si>
    <t>王正勇</t>
  </si>
  <si>
    <t>1331049****</t>
  </si>
  <si>
    <t>229908000102010294****</t>
  </si>
  <si>
    <t>陈月先</t>
  </si>
  <si>
    <t>52213219******3826</t>
  </si>
  <si>
    <t>1520845****</t>
  </si>
  <si>
    <t>229908000102010410****</t>
  </si>
  <si>
    <t>王正树</t>
  </si>
  <si>
    <t>52213219******3838</t>
  </si>
  <si>
    <t>1398522****</t>
  </si>
  <si>
    <t>229908000102010169****</t>
  </si>
  <si>
    <t>刘明军</t>
  </si>
  <si>
    <t>1528614****</t>
  </si>
  <si>
    <t>吕世连</t>
  </si>
  <si>
    <t>52213219******1425</t>
  </si>
  <si>
    <t>1998542****</t>
  </si>
  <si>
    <t>229908000102010166****</t>
  </si>
  <si>
    <t>王文财</t>
  </si>
  <si>
    <t>袁仁本</t>
  </si>
  <si>
    <t>1398427****</t>
  </si>
  <si>
    <t>王洪高</t>
  </si>
  <si>
    <t>1512025****</t>
  </si>
  <si>
    <t>王文中</t>
  </si>
  <si>
    <t>52213219******3818</t>
  </si>
  <si>
    <t>1827547****</t>
  </si>
  <si>
    <t>229901000102010193****</t>
  </si>
  <si>
    <t>邹如军</t>
  </si>
  <si>
    <t>1331441****</t>
  </si>
  <si>
    <t>229908000102010171****</t>
  </si>
  <si>
    <t>王文学</t>
  </si>
  <si>
    <t>1587012****</t>
  </si>
  <si>
    <t>229908000102010170****</t>
  </si>
  <si>
    <t>罗吉良</t>
  </si>
  <si>
    <t>52213219******8538</t>
  </si>
  <si>
    <t>1808963****</t>
  </si>
  <si>
    <t>袁泽敏</t>
  </si>
  <si>
    <t>1878864****</t>
  </si>
  <si>
    <t>229908000102010172****</t>
  </si>
  <si>
    <t>王洪英</t>
  </si>
  <si>
    <t>52213219******852</t>
  </si>
  <si>
    <t>1508508****</t>
  </si>
  <si>
    <t>621779000119426505****</t>
  </si>
  <si>
    <t>罗安雄</t>
  </si>
  <si>
    <t>1879818****</t>
  </si>
  <si>
    <t>余贵兰</t>
  </si>
  <si>
    <t>52213219******3829</t>
  </si>
  <si>
    <t>1778544****</t>
  </si>
  <si>
    <t>229908000102010313****</t>
  </si>
  <si>
    <t>罗吉咪</t>
  </si>
  <si>
    <t>1821212****</t>
  </si>
  <si>
    <t>陈开先</t>
  </si>
  <si>
    <t>52213219******3844</t>
  </si>
  <si>
    <t>1363424****</t>
  </si>
  <si>
    <t>81000000004850****</t>
  </si>
  <si>
    <t>邹朝明</t>
  </si>
  <si>
    <t>1376524****</t>
  </si>
  <si>
    <t>王文建</t>
  </si>
  <si>
    <t>52213219******8553</t>
  </si>
  <si>
    <t>1396498****</t>
  </si>
  <si>
    <t>229908000102010267****</t>
  </si>
  <si>
    <t>王洪信</t>
  </si>
  <si>
    <t>1831159****</t>
  </si>
  <si>
    <t>王正远</t>
  </si>
  <si>
    <t>52213219******1410</t>
  </si>
  <si>
    <t>1508606****</t>
  </si>
  <si>
    <t>熊国均</t>
  </si>
  <si>
    <t>1518530****</t>
  </si>
  <si>
    <t>229908000102010251****</t>
  </si>
  <si>
    <t>熊国江</t>
  </si>
  <si>
    <t>52213219******381</t>
  </si>
  <si>
    <t>1593468****</t>
  </si>
  <si>
    <t>熊国刚</t>
  </si>
  <si>
    <t>1379040****</t>
  </si>
  <si>
    <t>王洪恩</t>
  </si>
  <si>
    <t>1388528****</t>
  </si>
  <si>
    <t>王林华</t>
  </si>
  <si>
    <t>1363852****</t>
  </si>
  <si>
    <t>王洪模</t>
  </si>
  <si>
    <t>1558522****</t>
  </si>
  <si>
    <t>王林学</t>
  </si>
  <si>
    <t>1831165****</t>
  </si>
  <si>
    <t>邹如坤</t>
  </si>
  <si>
    <t>1376594****</t>
  </si>
  <si>
    <t>邹林文</t>
  </si>
  <si>
    <t>52213219******3737</t>
  </si>
  <si>
    <t>1361852****</t>
  </si>
  <si>
    <t>229908000102010452****</t>
  </si>
  <si>
    <t>邹勇</t>
  </si>
  <si>
    <t>52213219******8513</t>
  </si>
  <si>
    <t>1398525****</t>
  </si>
  <si>
    <t>229908000102010285****</t>
  </si>
  <si>
    <t>邹如成</t>
  </si>
  <si>
    <t>1518664****</t>
  </si>
  <si>
    <t>罗洪云</t>
  </si>
  <si>
    <t>52213219******8550</t>
  </si>
  <si>
    <t>1831150****</t>
  </si>
  <si>
    <t>622893000111671397****</t>
  </si>
  <si>
    <t>秦登州</t>
  </si>
  <si>
    <t>1512528****</t>
  </si>
  <si>
    <t>229908010102010055****</t>
  </si>
  <si>
    <t>罗春香</t>
  </si>
  <si>
    <t>52213219******3824</t>
  </si>
  <si>
    <t>1363924****</t>
  </si>
  <si>
    <t>银龙村</t>
  </si>
  <si>
    <t>229901500102010150****</t>
  </si>
  <si>
    <t>钟正琼</t>
  </si>
  <si>
    <t>52213219******3822</t>
  </si>
  <si>
    <t>1736503****</t>
  </si>
  <si>
    <t>229908000102010365****</t>
  </si>
  <si>
    <t>王建波</t>
  </si>
  <si>
    <t>1879865****</t>
  </si>
  <si>
    <t>621779000113671465****</t>
  </si>
  <si>
    <t>王永远</t>
  </si>
  <si>
    <t>1827548****</t>
  </si>
  <si>
    <t>229908000102010177****</t>
  </si>
  <si>
    <t>王永琪</t>
  </si>
  <si>
    <t>1878698****</t>
  </si>
  <si>
    <t>229908000102010370****</t>
  </si>
  <si>
    <t>王永昌</t>
  </si>
  <si>
    <t>1998574****</t>
  </si>
  <si>
    <t>王少奎</t>
  </si>
  <si>
    <t>1820849****</t>
  </si>
  <si>
    <t>王永胜</t>
  </si>
  <si>
    <t>1512028****</t>
  </si>
  <si>
    <t>王少运</t>
  </si>
  <si>
    <t>1818529****</t>
  </si>
  <si>
    <t>229908000102010243****</t>
  </si>
  <si>
    <t>周恩洪</t>
  </si>
  <si>
    <t>1508607****</t>
  </si>
  <si>
    <t>229908000102010176****</t>
  </si>
  <si>
    <t>周洪</t>
  </si>
  <si>
    <t>1868523****</t>
  </si>
  <si>
    <t>罗洪远</t>
  </si>
  <si>
    <t>1512320****</t>
  </si>
  <si>
    <t>229908000302010201****</t>
  </si>
  <si>
    <t>王明亮</t>
  </si>
  <si>
    <t>钟声德</t>
  </si>
  <si>
    <t>1359537****</t>
  </si>
  <si>
    <t>229908000102010175****</t>
  </si>
  <si>
    <t>王明江</t>
  </si>
  <si>
    <t>1513076****</t>
  </si>
  <si>
    <t>621779000113698570****</t>
  </si>
  <si>
    <t>钟正发</t>
  </si>
  <si>
    <t>1508546****</t>
  </si>
  <si>
    <t>钟方权</t>
  </si>
  <si>
    <t>52213219******3839</t>
  </si>
  <si>
    <t>1376521****</t>
  </si>
  <si>
    <t>周远高</t>
  </si>
  <si>
    <t>1593463****</t>
  </si>
  <si>
    <t>钟方怀</t>
  </si>
  <si>
    <t>1376595****</t>
  </si>
  <si>
    <t>倪相帮</t>
  </si>
  <si>
    <t>1518669****</t>
  </si>
  <si>
    <t>621779001415489040****</t>
  </si>
  <si>
    <t>袁建</t>
  </si>
  <si>
    <t>52213219******3850</t>
  </si>
  <si>
    <t>1520860****</t>
  </si>
  <si>
    <t>621735990805818848****</t>
  </si>
  <si>
    <t>袁德强</t>
  </si>
  <si>
    <t>1858678****</t>
  </si>
  <si>
    <t>621779000609650971****</t>
  </si>
  <si>
    <t>王华邦</t>
  </si>
  <si>
    <t>1331048****</t>
  </si>
  <si>
    <t>229908000102010174****</t>
  </si>
  <si>
    <t>汤明金</t>
  </si>
  <si>
    <t>1513028****</t>
  </si>
  <si>
    <t>肖灯梅</t>
  </si>
  <si>
    <t>52213219******3841</t>
  </si>
  <si>
    <t>229908010102010099****</t>
  </si>
  <si>
    <t>罗吉阶</t>
  </si>
  <si>
    <t>1398490****</t>
  </si>
  <si>
    <t>621779000211944621****</t>
  </si>
  <si>
    <t>周德珍</t>
  </si>
  <si>
    <t>52213219******3821</t>
  </si>
  <si>
    <t>1528522****</t>
  </si>
  <si>
    <t>621779000208458756****</t>
  </si>
  <si>
    <t>郑稀明</t>
  </si>
  <si>
    <t>51232619******6630</t>
  </si>
  <si>
    <t>1827563****</t>
  </si>
  <si>
    <t>621779001413360753****</t>
  </si>
  <si>
    <t>周恩德</t>
  </si>
  <si>
    <t>1593469****</t>
  </si>
  <si>
    <t>229908000102010173****</t>
  </si>
  <si>
    <t>罗吉锐</t>
  </si>
  <si>
    <t>1351852****</t>
  </si>
  <si>
    <t>冯开端</t>
  </si>
  <si>
    <t>52033019******981</t>
  </si>
  <si>
    <t>1398453****</t>
  </si>
  <si>
    <t>冯开明</t>
  </si>
  <si>
    <t>1478570****</t>
  </si>
  <si>
    <t>621779000602249132****</t>
  </si>
  <si>
    <t>袁千琼</t>
  </si>
  <si>
    <t>52213219******6323</t>
  </si>
  <si>
    <t>1351189****</t>
  </si>
  <si>
    <t>621779000130328996****</t>
  </si>
  <si>
    <t>罗吉坤</t>
  </si>
  <si>
    <t>1518076****</t>
  </si>
  <si>
    <t>王荣强</t>
  </si>
  <si>
    <t>52213219******3835</t>
  </si>
  <si>
    <t>1879814****</t>
  </si>
  <si>
    <t>王林文</t>
  </si>
  <si>
    <t>1520867****</t>
  </si>
  <si>
    <t>621779000113698768****</t>
  </si>
  <si>
    <t>汪正明</t>
  </si>
  <si>
    <t>1508555****</t>
  </si>
  <si>
    <t>229908010102010048****</t>
  </si>
  <si>
    <t>肖登书</t>
  </si>
  <si>
    <t>1351185****</t>
  </si>
  <si>
    <t>汪明军</t>
  </si>
  <si>
    <t>1879817****</t>
  </si>
  <si>
    <t>钟正友</t>
  </si>
  <si>
    <t>1398497****</t>
  </si>
  <si>
    <t>罗洪均</t>
  </si>
  <si>
    <t>1388525****</t>
  </si>
  <si>
    <t>罗奇炳</t>
  </si>
  <si>
    <t>1819831****</t>
  </si>
  <si>
    <t>贵州省习水县东皇街道银龙村股份经济合作社</t>
  </si>
  <si>
    <t>N2520******272194R</t>
  </si>
  <si>
    <t>1398526****</t>
  </si>
  <si>
    <t>82000000000420****</t>
  </si>
  <si>
    <t>填写说明：
１、同一份清单应填写相同类型保险标的、相同养殖地点（如同村）、相同保险金额、相同保险费率的分户标的信息，否则应分开填写。
２、“标的识别码”字段，可填写标的栋（池）号或耳标号等可识别保险标的的信息。</t>
  </si>
  <si>
    <t>制表人：何成</t>
  </si>
  <si>
    <t>联系电话：13313218854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</si>
</sst>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8" formatCode="&quot;￥&quot;#,##0.00;[Red]&quot;￥&quot;\-#,##0.00"/>
    <numFmt numFmtId="176" formatCode="0.0_);[Red]\(0.0\)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宋体"/>
      <charset val="134"/>
      <scheme val="major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  <scheme val="major"/>
    </font>
    <font>
      <sz val="9"/>
      <color theme="1"/>
      <name val="宋体"/>
      <charset val="134"/>
      <scheme val="minor"/>
    </font>
    <font>
      <b/>
      <sz val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28" fillId="17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8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8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635</xdr:colOff>
      <xdr:row>0</xdr:row>
      <xdr:rowOff>447040</xdr:rowOff>
    </xdr:from>
    <xdr:to>
      <xdr:col>12</xdr:col>
      <xdr:colOff>562610</xdr:colOff>
      <xdr:row>0</xdr:row>
      <xdr:rowOff>466090</xdr:rowOff>
    </xdr:to>
    <xdr:sp>
      <xdr:nvSpPr>
        <xdr:cNvPr id="2" name="Line 2"/>
        <xdr:cNvSpPr/>
      </xdr:nvSpPr>
      <xdr:spPr>
        <a:xfrm flipV="1">
          <a:off x="635" y="447040"/>
          <a:ext cx="1045845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9525</xdr:colOff>
      <xdr:row>0</xdr:row>
      <xdr:rowOff>76200</xdr:rowOff>
    </xdr:from>
    <xdr:to>
      <xdr:col>3</xdr:col>
      <xdr:colOff>247015</xdr:colOff>
      <xdr:row>0</xdr:row>
      <xdr:rowOff>466090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76200"/>
          <a:ext cx="2961640" cy="389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685800</xdr:colOff>
      <xdr:row>0</xdr:row>
      <xdr:rowOff>0</xdr:rowOff>
    </xdr:from>
    <xdr:to>
      <xdr:col>12</xdr:col>
      <xdr:colOff>733425</xdr:colOff>
      <xdr:row>0</xdr:row>
      <xdr:rowOff>390525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896475" y="0"/>
          <a:ext cx="733425" cy="390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7"/>
  <sheetViews>
    <sheetView tabSelected="1" topLeftCell="A94" workbookViewId="0">
      <selection activeCell="A117" sqref="A117:K117"/>
    </sheetView>
  </sheetViews>
  <sheetFormatPr defaultColWidth="9" defaultRowHeight="13.5"/>
  <cols>
    <col min="3" max="3" width="17.75" customWidth="1"/>
    <col min="4" max="4" width="12.125" customWidth="1"/>
    <col min="6" max="6" width="8.125" customWidth="1"/>
    <col min="7" max="7" width="8.25" customWidth="1"/>
    <col min="8" max="8" width="8" customWidth="1"/>
    <col min="9" max="9" width="8.125" customWidth="1"/>
    <col min="10" max="10" width="22.5" customWidth="1"/>
    <col min="13" max="13" width="15" customWidth="1"/>
  </cols>
  <sheetData>
    <row r="1" ht="41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8.75" spans="1:1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1</v>
      </c>
      <c r="B3" s="1"/>
      <c r="C3" s="1"/>
      <c r="D3" s="1"/>
      <c r="E3" s="1"/>
      <c r="F3" s="1"/>
      <c r="G3" s="1"/>
      <c r="H3" s="1"/>
      <c r="I3" s="1"/>
      <c r="J3" s="15"/>
      <c r="K3" s="15" t="s">
        <v>2</v>
      </c>
      <c r="L3" s="15"/>
      <c r="M3" s="15"/>
    </row>
    <row r="4" spans="1:13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1" t="s">
        <v>4</v>
      </c>
      <c r="B5" s="1"/>
      <c r="C5" s="1" t="s">
        <v>5</v>
      </c>
      <c r="D5" s="1"/>
      <c r="E5" s="1"/>
      <c r="F5" s="1" t="s">
        <v>6</v>
      </c>
      <c r="G5" s="1" t="s">
        <v>7</v>
      </c>
      <c r="H5" s="1"/>
      <c r="I5" s="1"/>
      <c r="J5" s="1"/>
      <c r="K5" s="1"/>
      <c r="L5" s="1"/>
      <c r="M5" s="1"/>
    </row>
    <row r="6" spans="1:13">
      <c r="A6" s="1" t="s">
        <v>8</v>
      </c>
      <c r="B6" s="1"/>
      <c r="C6" s="1" t="s">
        <v>9</v>
      </c>
      <c r="D6" s="1"/>
      <c r="E6" s="3" t="s">
        <v>10</v>
      </c>
      <c r="F6" s="4"/>
      <c r="G6" s="1" t="s">
        <v>11</v>
      </c>
      <c r="H6" s="1"/>
      <c r="I6" s="1"/>
      <c r="J6" s="1" t="s">
        <v>12</v>
      </c>
      <c r="K6" s="16" t="s">
        <v>13</v>
      </c>
      <c r="L6" s="1" t="s">
        <v>14</v>
      </c>
      <c r="M6" s="1"/>
    </row>
    <row r="7" ht="33" customHeight="1" spans="1:13">
      <c r="A7" s="5" t="s">
        <v>15</v>
      </c>
      <c r="B7" s="5" t="s">
        <v>16</v>
      </c>
      <c r="C7" s="5" t="s">
        <v>17</v>
      </c>
      <c r="D7" s="5" t="s">
        <v>18</v>
      </c>
      <c r="E7" s="5" t="s">
        <v>19</v>
      </c>
      <c r="F7" s="5" t="s">
        <v>20</v>
      </c>
      <c r="G7" s="5" t="s">
        <v>21</v>
      </c>
      <c r="H7" s="5" t="s">
        <v>22</v>
      </c>
      <c r="I7" s="5" t="s">
        <v>23</v>
      </c>
      <c r="J7" s="5" t="s">
        <v>24</v>
      </c>
      <c r="K7" s="5" t="s">
        <v>25</v>
      </c>
      <c r="L7" s="5" t="s">
        <v>26</v>
      </c>
      <c r="M7" s="5" t="s">
        <v>27</v>
      </c>
    </row>
    <row r="8" spans="1:13">
      <c r="A8" s="6">
        <v>1</v>
      </c>
      <c r="B8" s="7" t="s">
        <v>28</v>
      </c>
      <c r="C8" s="7" t="s">
        <v>29</v>
      </c>
      <c r="D8" s="7" t="s">
        <v>30</v>
      </c>
      <c r="E8" s="7" t="s">
        <v>31</v>
      </c>
      <c r="F8" s="8">
        <v>6</v>
      </c>
      <c r="G8" s="7">
        <f>F8*500</f>
        <v>3000</v>
      </c>
      <c r="H8" s="7">
        <f>F8*20</f>
        <v>120</v>
      </c>
      <c r="I8" s="8">
        <f>F8*3</f>
        <v>18</v>
      </c>
      <c r="J8" s="7" t="s">
        <v>32</v>
      </c>
      <c r="K8" s="7" t="s">
        <v>33</v>
      </c>
      <c r="L8" s="7"/>
      <c r="M8" s="17"/>
    </row>
    <row r="9" spans="1:13">
      <c r="A9" s="6">
        <v>2</v>
      </c>
      <c r="B9" s="7" t="s">
        <v>34</v>
      </c>
      <c r="C9" s="7" t="s">
        <v>35</v>
      </c>
      <c r="D9" s="7" t="s">
        <v>36</v>
      </c>
      <c r="E9" s="7" t="s">
        <v>31</v>
      </c>
      <c r="F9" s="7">
        <v>5</v>
      </c>
      <c r="G9" s="7">
        <f t="shared" ref="G9:G40" si="0">F9*500</f>
        <v>2500</v>
      </c>
      <c r="H9" s="7">
        <f t="shared" ref="H9:H40" si="1">F9*20</f>
        <v>100</v>
      </c>
      <c r="I9" s="8">
        <f t="shared" ref="I9:I40" si="2">F9*3</f>
        <v>15</v>
      </c>
      <c r="J9" s="7" t="s">
        <v>37</v>
      </c>
      <c r="K9" s="7" t="s">
        <v>33</v>
      </c>
      <c r="L9" s="7"/>
      <c r="M9" s="17"/>
    </row>
    <row r="10" spans="1:13">
      <c r="A10" s="6">
        <v>3</v>
      </c>
      <c r="B10" s="7" t="s">
        <v>38</v>
      </c>
      <c r="C10" s="7" t="s">
        <v>39</v>
      </c>
      <c r="D10" s="7" t="s">
        <v>40</v>
      </c>
      <c r="E10" s="7" t="s">
        <v>31</v>
      </c>
      <c r="F10" s="9">
        <v>6</v>
      </c>
      <c r="G10" s="7">
        <f t="shared" si="0"/>
        <v>3000</v>
      </c>
      <c r="H10" s="7">
        <f t="shared" si="1"/>
        <v>120</v>
      </c>
      <c r="I10" s="8">
        <f t="shared" si="2"/>
        <v>18</v>
      </c>
      <c r="J10" s="7" t="s">
        <v>32</v>
      </c>
      <c r="K10" s="7" t="s">
        <v>33</v>
      </c>
      <c r="L10" s="7"/>
      <c r="M10" s="17"/>
    </row>
    <row r="11" spans="1:13">
      <c r="A11" s="6">
        <v>4</v>
      </c>
      <c r="B11" s="6" t="s">
        <v>41</v>
      </c>
      <c r="C11" s="10" t="s">
        <v>42</v>
      </c>
      <c r="D11" s="7" t="s">
        <v>43</v>
      </c>
      <c r="E11" s="7" t="s">
        <v>31</v>
      </c>
      <c r="F11" s="9">
        <v>5</v>
      </c>
      <c r="G11" s="7">
        <f t="shared" si="0"/>
        <v>2500</v>
      </c>
      <c r="H11" s="7">
        <f t="shared" si="1"/>
        <v>100</v>
      </c>
      <c r="I11" s="8">
        <f t="shared" si="2"/>
        <v>15</v>
      </c>
      <c r="J11" s="7" t="s">
        <v>44</v>
      </c>
      <c r="K11" s="7" t="s">
        <v>33</v>
      </c>
      <c r="L11" s="7"/>
      <c r="M11" s="10"/>
    </row>
    <row r="12" spans="1:13">
      <c r="A12" s="6">
        <v>5</v>
      </c>
      <c r="B12" s="7" t="s">
        <v>45</v>
      </c>
      <c r="C12" s="7" t="s">
        <v>46</v>
      </c>
      <c r="D12" s="7" t="s">
        <v>47</v>
      </c>
      <c r="E12" s="7" t="s">
        <v>31</v>
      </c>
      <c r="F12" s="9">
        <v>5</v>
      </c>
      <c r="G12" s="7">
        <f t="shared" si="0"/>
        <v>2500</v>
      </c>
      <c r="H12" s="7">
        <f t="shared" si="1"/>
        <v>100</v>
      </c>
      <c r="I12" s="8">
        <f t="shared" si="2"/>
        <v>15</v>
      </c>
      <c r="J12" s="7" t="s">
        <v>48</v>
      </c>
      <c r="K12" s="7" t="s">
        <v>33</v>
      </c>
      <c r="L12" s="7"/>
      <c r="M12" s="17"/>
    </row>
    <row r="13" spans="1:13">
      <c r="A13" s="6">
        <v>6</v>
      </c>
      <c r="B13" s="7" t="s">
        <v>49</v>
      </c>
      <c r="C13" s="7" t="s">
        <v>39</v>
      </c>
      <c r="D13" s="7" t="s">
        <v>50</v>
      </c>
      <c r="E13" s="7" t="s">
        <v>31</v>
      </c>
      <c r="F13" s="9">
        <v>3</v>
      </c>
      <c r="G13" s="7">
        <f t="shared" si="0"/>
        <v>1500</v>
      </c>
      <c r="H13" s="7">
        <f t="shared" si="1"/>
        <v>60</v>
      </c>
      <c r="I13" s="8">
        <f t="shared" si="2"/>
        <v>9</v>
      </c>
      <c r="J13" s="7" t="s">
        <v>51</v>
      </c>
      <c r="K13" s="7" t="s">
        <v>33</v>
      </c>
      <c r="L13" s="7"/>
      <c r="M13" s="8"/>
    </row>
    <row r="14" spans="1:13">
      <c r="A14" s="6">
        <v>7</v>
      </c>
      <c r="B14" s="7" t="s">
        <v>52</v>
      </c>
      <c r="C14" s="10" t="s">
        <v>53</v>
      </c>
      <c r="D14" s="7" t="s">
        <v>54</v>
      </c>
      <c r="E14" s="7" t="s">
        <v>31</v>
      </c>
      <c r="F14" s="9">
        <v>7</v>
      </c>
      <c r="G14" s="7">
        <f t="shared" si="0"/>
        <v>3500</v>
      </c>
      <c r="H14" s="7">
        <f t="shared" si="1"/>
        <v>140</v>
      </c>
      <c r="I14" s="8">
        <f t="shared" si="2"/>
        <v>21</v>
      </c>
      <c r="J14" s="7" t="s">
        <v>32</v>
      </c>
      <c r="K14" s="7" t="s">
        <v>33</v>
      </c>
      <c r="L14" s="7"/>
      <c r="M14" s="10"/>
    </row>
    <row r="15" spans="1:13">
      <c r="A15" s="6">
        <v>8</v>
      </c>
      <c r="B15" s="7" t="s">
        <v>55</v>
      </c>
      <c r="C15" s="6" t="s">
        <v>56</v>
      </c>
      <c r="D15" s="7" t="s">
        <v>57</v>
      </c>
      <c r="E15" s="7" t="s">
        <v>31</v>
      </c>
      <c r="F15" s="9">
        <v>4</v>
      </c>
      <c r="G15" s="7">
        <f t="shared" si="0"/>
        <v>2000</v>
      </c>
      <c r="H15" s="7">
        <f t="shared" si="1"/>
        <v>80</v>
      </c>
      <c r="I15" s="8">
        <f t="shared" si="2"/>
        <v>12</v>
      </c>
      <c r="J15" s="7" t="s">
        <v>58</v>
      </c>
      <c r="K15" s="7" t="s">
        <v>33</v>
      </c>
      <c r="L15" s="7"/>
      <c r="M15" s="18"/>
    </row>
    <row r="16" spans="1:13">
      <c r="A16" s="6">
        <v>9</v>
      </c>
      <c r="B16" s="7" t="s">
        <v>59</v>
      </c>
      <c r="C16" s="7" t="s">
        <v>60</v>
      </c>
      <c r="D16" s="7" t="s">
        <v>61</v>
      </c>
      <c r="E16" s="7" t="s">
        <v>31</v>
      </c>
      <c r="F16" s="9">
        <v>6</v>
      </c>
      <c r="G16" s="7">
        <f t="shared" si="0"/>
        <v>3000</v>
      </c>
      <c r="H16" s="7">
        <f t="shared" si="1"/>
        <v>120</v>
      </c>
      <c r="I16" s="8">
        <f t="shared" si="2"/>
        <v>18</v>
      </c>
      <c r="J16" s="7" t="s">
        <v>62</v>
      </c>
      <c r="K16" s="7" t="s">
        <v>33</v>
      </c>
      <c r="L16" s="7"/>
      <c r="M16" s="17"/>
    </row>
    <row r="17" spans="1:13">
      <c r="A17" s="6">
        <v>10</v>
      </c>
      <c r="B17" s="7" t="s">
        <v>63</v>
      </c>
      <c r="C17" s="7" t="s">
        <v>64</v>
      </c>
      <c r="D17" s="7" t="s">
        <v>65</v>
      </c>
      <c r="E17" s="7" t="s">
        <v>31</v>
      </c>
      <c r="F17" s="9">
        <v>1</v>
      </c>
      <c r="G17" s="7">
        <f t="shared" si="0"/>
        <v>500</v>
      </c>
      <c r="H17" s="7">
        <f t="shared" si="1"/>
        <v>20</v>
      </c>
      <c r="I17" s="8">
        <f t="shared" si="2"/>
        <v>3</v>
      </c>
      <c r="J17" s="7" t="s">
        <v>66</v>
      </c>
      <c r="K17" s="7" t="s">
        <v>33</v>
      </c>
      <c r="L17" s="7"/>
      <c r="M17" s="17"/>
    </row>
    <row r="18" spans="1:13">
      <c r="A18" s="6">
        <v>11</v>
      </c>
      <c r="B18" s="7" t="s">
        <v>67</v>
      </c>
      <c r="C18" s="7" t="s">
        <v>68</v>
      </c>
      <c r="D18" s="7" t="s">
        <v>69</v>
      </c>
      <c r="E18" s="7" t="s">
        <v>31</v>
      </c>
      <c r="F18" s="9">
        <v>3</v>
      </c>
      <c r="G18" s="7">
        <f t="shared" si="0"/>
        <v>1500</v>
      </c>
      <c r="H18" s="7">
        <f t="shared" si="1"/>
        <v>60</v>
      </c>
      <c r="I18" s="8">
        <f t="shared" si="2"/>
        <v>9</v>
      </c>
      <c r="J18" s="7" t="s">
        <v>70</v>
      </c>
      <c r="K18" s="7" t="s">
        <v>33</v>
      </c>
      <c r="L18" s="7"/>
      <c r="M18" s="17"/>
    </row>
    <row r="19" spans="1:13">
      <c r="A19" s="6">
        <v>12</v>
      </c>
      <c r="B19" s="7" t="s">
        <v>71</v>
      </c>
      <c r="C19" s="7" t="s">
        <v>72</v>
      </c>
      <c r="D19" s="7" t="s">
        <v>73</v>
      </c>
      <c r="E19" s="7" t="s">
        <v>31</v>
      </c>
      <c r="F19" s="9">
        <v>3</v>
      </c>
      <c r="G19" s="7">
        <f t="shared" si="0"/>
        <v>1500</v>
      </c>
      <c r="H19" s="7">
        <f t="shared" si="1"/>
        <v>60</v>
      </c>
      <c r="I19" s="8">
        <f t="shared" si="2"/>
        <v>9</v>
      </c>
      <c r="J19" s="7" t="s">
        <v>32</v>
      </c>
      <c r="K19" s="7" t="s">
        <v>33</v>
      </c>
      <c r="L19" s="7"/>
      <c r="M19" s="17"/>
    </row>
    <row r="20" spans="1:13">
      <c r="A20" s="6">
        <v>13</v>
      </c>
      <c r="B20" s="7" t="s">
        <v>74</v>
      </c>
      <c r="C20" s="7" t="s">
        <v>75</v>
      </c>
      <c r="D20" s="7" t="s">
        <v>76</v>
      </c>
      <c r="E20" s="7" t="s">
        <v>31</v>
      </c>
      <c r="F20" s="9">
        <v>5</v>
      </c>
      <c r="G20" s="7">
        <f t="shared" si="0"/>
        <v>2500</v>
      </c>
      <c r="H20" s="7">
        <f t="shared" si="1"/>
        <v>100</v>
      </c>
      <c r="I20" s="8">
        <f t="shared" si="2"/>
        <v>15</v>
      </c>
      <c r="J20" s="7" t="s">
        <v>77</v>
      </c>
      <c r="K20" s="7" t="s">
        <v>33</v>
      </c>
      <c r="L20" s="7"/>
      <c r="M20" s="17"/>
    </row>
    <row r="21" spans="1:13">
      <c r="A21" s="6">
        <v>14</v>
      </c>
      <c r="B21" s="7" t="s">
        <v>78</v>
      </c>
      <c r="C21" s="7" t="s">
        <v>79</v>
      </c>
      <c r="D21" s="7" t="s">
        <v>80</v>
      </c>
      <c r="E21" s="7" t="s">
        <v>31</v>
      </c>
      <c r="F21" s="9">
        <v>9</v>
      </c>
      <c r="G21" s="7">
        <f t="shared" si="0"/>
        <v>4500</v>
      </c>
      <c r="H21" s="7">
        <f t="shared" si="1"/>
        <v>180</v>
      </c>
      <c r="I21" s="8">
        <f t="shared" si="2"/>
        <v>27</v>
      </c>
      <c r="J21" s="7" t="s">
        <v>44</v>
      </c>
      <c r="K21" s="7" t="s">
        <v>33</v>
      </c>
      <c r="L21" s="7"/>
      <c r="M21" s="17"/>
    </row>
    <row r="22" spans="1:13">
      <c r="A22" s="6">
        <v>15</v>
      </c>
      <c r="B22" s="7" t="s">
        <v>81</v>
      </c>
      <c r="C22" s="7" t="s">
        <v>56</v>
      </c>
      <c r="D22" s="7" t="s">
        <v>82</v>
      </c>
      <c r="E22" s="7" t="s">
        <v>31</v>
      </c>
      <c r="F22" s="9">
        <v>5</v>
      </c>
      <c r="G22" s="7">
        <f t="shared" si="0"/>
        <v>2500</v>
      </c>
      <c r="H22" s="7">
        <f t="shared" si="1"/>
        <v>100</v>
      </c>
      <c r="I22" s="8">
        <f t="shared" si="2"/>
        <v>15</v>
      </c>
      <c r="J22" s="7" t="s">
        <v>83</v>
      </c>
      <c r="K22" s="7" t="s">
        <v>33</v>
      </c>
      <c r="L22" s="7"/>
      <c r="M22" s="17"/>
    </row>
    <row r="23" spans="1:13">
      <c r="A23" s="6">
        <v>16</v>
      </c>
      <c r="B23" s="7" t="s">
        <v>84</v>
      </c>
      <c r="C23" s="7" t="s">
        <v>85</v>
      </c>
      <c r="D23" s="7" t="s">
        <v>86</v>
      </c>
      <c r="E23" s="7" t="s">
        <v>31</v>
      </c>
      <c r="F23" s="9">
        <v>5</v>
      </c>
      <c r="G23" s="7">
        <f t="shared" si="0"/>
        <v>2500</v>
      </c>
      <c r="H23" s="7">
        <f t="shared" si="1"/>
        <v>100</v>
      </c>
      <c r="I23" s="8">
        <f t="shared" si="2"/>
        <v>15</v>
      </c>
      <c r="J23" s="7" t="s">
        <v>32</v>
      </c>
      <c r="K23" s="7" t="s">
        <v>33</v>
      </c>
      <c r="L23" s="7"/>
      <c r="M23" s="17"/>
    </row>
    <row r="24" spans="1:13">
      <c r="A24" s="6">
        <v>17</v>
      </c>
      <c r="B24" s="7" t="s">
        <v>87</v>
      </c>
      <c r="C24" s="7" t="s">
        <v>88</v>
      </c>
      <c r="D24" s="7" t="s">
        <v>89</v>
      </c>
      <c r="E24" s="7" t="s">
        <v>31</v>
      </c>
      <c r="F24" s="9">
        <v>5</v>
      </c>
      <c r="G24" s="7">
        <f t="shared" si="0"/>
        <v>2500</v>
      </c>
      <c r="H24" s="7">
        <f t="shared" si="1"/>
        <v>100</v>
      </c>
      <c r="I24" s="8">
        <f t="shared" si="2"/>
        <v>15</v>
      </c>
      <c r="J24" s="7" t="s">
        <v>90</v>
      </c>
      <c r="K24" s="7" t="s">
        <v>33</v>
      </c>
      <c r="L24" s="7"/>
      <c r="M24" s="17"/>
    </row>
    <row r="25" spans="1:13">
      <c r="A25" s="6">
        <v>18</v>
      </c>
      <c r="B25" s="7" t="s">
        <v>91</v>
      </c>
      <c r="C25" s="7" t="s">
        <v>92</v>
      </c>
      <c r="D25" s="7" t="s">
        <v>93</v>
      </c>
      <c r="E25" s="7" t="s">
        <v>31</v>
      </c>
      <c r="F25" s="9">
        <v>3</v>
      </c>
      <c r="G25" s="7">
        <f t="shared" si="0"/>
        <v>1500</v>
      </c>
      <c r="H25" s="7">
        <f t="shared" si="1"/>
        <v>60</v>
      </c>
      <c r="I25" s="8">
        <f t="shared" si="2"/>
        <v>9</v>
      </c>
      <c r="J25" s="7" t="s">
        <v>94</v>
      </c>
      <c r="K25" s="7" t="s">
        <v>33</v>
      </c>
      <c r="L25" s="7"/>
      <c r="M25" s="17"/>
    </row>
    <row r="26" spans="1:13">
      <c r="A26" s="6">
        <v>19</v>
      </c>
      <c r="B26" s="7" t="s">
        <v>95</v>
      </c>
      <c r="C26" s="7" t="s">
        <v>96</v>
      </c>
      <c r="D26" s="7" t="s">
        <v>97</v>
      </c>
      <c r="E26" s="7" t="s">
        <v>31</v>
      </c>
      <c r="F26" s="9">
        <v>5</v>
      </c>
      <c r="G26" s="7">
        <f t="shared" si="0"/>
        <v>2500</v>
      </c>
      <c r="H26" s="7">
        <f t="shared" si="1"/>
        <v>100</v>
      </c>
      <c r="I26" s="8">
        <f t="shared" si="2"/>
        <v>15</v>
      </c>
      <c r="J26" s="7" t="s">
        <v>32</v>
      </c>
      <c r="K26" s="7" t="s">
        <v>33</v>
      </c>
      <c r="L26" s="7"/>
      <c r="M26" s="17"/>
    </row>
    <row r="27" spans="1:13">
      <c r="A27" s="6">
        <v>20</v>
      </c>
      <c r="B27" s="7" t="s">
        <v>98</v>
      </c>
      <c r="C27" s="7" t="s">
        <v>99</v>
      </c>
      <c r="D27" s="7" t="s">
        <v>100</v>
      </c>
      <c r="E27" s="7" t="s">
        <v>31</v>
      </c>
      <c r="F27" s="9">
        <v>5</v>
      </c>
      <c r="G27" s="7">
        <f t="shared" si="0"/>
        <v>2500</v>
      </c>
      <c r="H27" s="7">
        <f t="shared" si="1"/>
        <v>100</v>
      </c>
      <c r="I27" s="8">
        <f t="shared" si="2"/>
        <v>15</v>
      </c>
      <c r="J27" s="7" t="s">
        <v>83</v>
      </c>
      <c r="K27" s="7" t="s">
        <v>33</v>
      </c>
      <c r="L27" s="7"/>
      <c r="M27" s="17"/>
    </row>
    <row r="28" spans="1:13">
      <c r="A28" s="6">
        <v>21</v>
      </c>
      <c r="B28" s="7" t="s">
        <v>101</v>
      </c>
      <c r="C28" s="7" t="s">
        <v>102</v>
      </c>
      <c r="D28" s="7" t="s">
        <v>103</v>
      </c>
      <c r="E28" s="7" t="s">
        <v>31</v>
      </c>
      <c r="F28" s="9">
        <v>2</v>
      </c>
      <c r="G28" s="7">
        <f t="shared" si="0"/>
        <v>1000</v>
      </c>
      <c r="H28" s="7">
        <f t="shared" si="1"/>
        <v>40</v>
      </c>
      <c r="I28" s="8">
        <f t="shared" si="2"/>
        <v>6</v>
      </c>
      <c r="J28" s="7" t="s">
        <v>104</v>
      </c>
      <c r="K28" s="7" t="s">
        <v>33</v>
      </c>
      <c r="L28" s="7"/>
      <c r="M28" s="17"/>
    </row>
    <row r="29" spans="1:13">
      <c r="A29" s="6">
        <v>22</v>
      </c>
      <c r="B29" s="7" t="s">
        <v>105</v>
      </c>
      <c r="C29" s="7" t="s">
        <v>60</v>
      </c>
      <c r="D29" s="7" t="s">
        <v>106</v>
      </c>
      <c r="E29" s="7" t="s">
        <v>31</v>
      </c>
      <c r="F29" s="9">
        <v>4</v>
      </c>
      <c r="G29" s="7">
        <f t="shared" si="0"/>
        <v>2000</v>
      </c>
      <c r="H29" s="7">
        <f t="shared" si="1"/>
        <v>80</v>
      </c>
      <c r="I29" s="8">
        <f t="shared" si="2"/>
        <v>12</v>
      </c>
      <c r="J29" s="7" t="s">
        <v>107</v>
      </c>
      <c r="K29" s="7" t="s">
        <v>33</v>
      </c>
      <c r="L29" s="7"/>
      <c r="M29" s="17"/>
    </row>
    <row r="30" spans="1:13">
      <c r="A30" s="6">
        <v>23</v>
      </c>
      <c r="B30" s="7" t="s">
        <v>108</v>
      </c>
      <c r="C30" s="7" t="s">
        <v>109</v>
      </c>
      <c r="D30" s="7" t="s">
        <v>110</v>
      </c>
      <c r="E30" s="7" t="s">
        <v>31</v>
      </c>
      <c r="F30" s="9">
        <v>3</v>
      </c>
      <c r="G30" s="7">
        <f t="shared" si="0"/>
        <v>1500</v>
      </c>
      <c r="H30" s="7">
        <f t="shared" si="1"/>
        <v>60</v>
      </c>
      <c r="I30" s="8">
        <f t="shared" si="2"/>
        <v>9</v>
      </c>
      <c r="J30" s="7" t="s">
        <v>32</v>
      </c>
      <c r="K30" s="7" t="s">
        <v>33</v>
      </c>
      <c r="L30" s="7"/>
      <c r="M30" s="17"/>
    </row>
    <row r="31" spans="1:13">
      <c r="A31" s="6">
        <v>24</v>
      </c>
      <c r="B31" s="7" t="s">
        <v>111</v>
      </c>
      <c r="C31" s="7" t="s">
        <v>112</v>
      </c>
      <c r="D31" s="7" t="s">
        <v>113</v>
      </c>
      <c r="E31" s="7" t="s">
        <v>31</v>
      </c>
      <c r="F31" s="9">
        <v>3</v>
      </c>
      <c r="G31" s="7">
        <f t="shared" si="0"/>
        <v>1500</v>
      </c>
      <c r="H31" s="7">
        <f t="shared" si="1"/>
        <v>60</v>
      </c>
      <c r="I31" s="8">
        <f t="shared" si="2"/>
        <v>9</v>
      </c>
      <c r="J31" s="7" t="s">
        <v>114</v>
      </c>
      <c r="K31" s="7" t="s">
        <v>33</v>
      </c>
      <c r="L31" s="7"/>
      <c r="M31" s="17"/>
    </row>
    <row r="32" spans="1:13">
      <c r="A32" s="6">
        <v>25</v>
      </c>
      <c r="B32" s="7" t="s">
        <v>115</v>
      </c>
      <c r="C32" s="7" t="s">
        <v>60</v>
      </c>
      <c r="D32" s="7" t="s">
        <v>116</v>
      </c>
      <c r="E32" s="7" t="s">
        <v>31</v>
      </c>
      <c r="F32" s="9">
        <v>3</v>
      </c>
      <c r="G32" s="7">
        <f t="shared" si="0"/>
        <v>1500</v>
      </c>
      <c r="H32" s="7">
        <f t="shared" si="1"/>
        <v>60</v>
      </c>
      <c r="I32" s="8">
        <f t="shared" si="2"/>
        <v>9</v>
      </c>
      <c r="J32" s="7" t="s">
        <v>32</v>
      </c>
      <c r="K32" s="7" t="s">
        <v>33</v>
      </c>
      <c r="L32" s="7"/>
      <c r="M32" s="17"/>
    </row>
    <row r="33" spans="1:13">
      <c r="A33" s="6">
        <v>26</v>
      </c>
      <c r="B33" s="7" t="s">
        <v>117</v>
      </c>
      <c r="C33" s="7" t="s">
        <v>118</v>
      </c>
      <c r="D33" s="7" t="s">
        <v>119</v>
      </c>
      <c r="E33" s="7" t="s">
        <v>120</v>
      </c>
      <c r="F33" s="9">
        <v>3</v>
      </c>
      <c r="G33" s="7">
        <f t="shared" si="0"/>
        <v>1500</v>
      </c>
      <c r="H33" s="7">
        <f t="shared" si="1"/>
        <v>60</v>
      </c>
      <c r="I33" s="8">
        <f t="shared" si="2"/>
        <v>9</v>
      </c>
      <c r="J33" s="7" t="s">
        <v>121</v>
      </c>
      <c r="K33" s="7" t="s">
        <v>33</v>
      </c>
      <c r="L33" s="7"/>
      <c r="M33" s="8"/>
    </row>
    <row r="34" spans="1:13">
      <c r="A34" s="6">
        <v>27</v>
      </c>
      <c r="B34" s="7" t="s">
        <v>122</v>
      </c>
      <c r="C34" s="7" t="s">
        <v>92</v>
      </c>
      <c r="D34" s="7" t="s">
        <v>123</v>
      </c>
      <c r="E34" s="7" t="s">
        <v>120</v>
      </c>
      <c r="F34" s="9">
        <v>2</v>
      </c>
      <c r="G34" s="7">
        <f t="shared" si="0"/>
        <v>1000</v>
      </c>
      <c r="H34" s="7">
        <f t="shared" si="1"/>
        <v>40</v>
      </c>
      <c r="I34" s="8">
        <f t="shared" si="2"/>
        <v>6</v>
      </c>
      <c r="J34" s="7" t="s">
        <v>124</v>
      </c>
      <c r="K34" s="7" t="s">
        <v>33</v>
      </c>
      <c r="L34" s="7"/>
      <c r="M34" s="18"/>
    </row>
    <row r="35" spans="1:13">
      <c r="A35" s="6">
        <v>28</v>
      </c>
      <c r="B35" s="7" t="s">
        <v>125</v>
      </c>
      <c r="C35" s="7" t="s">
        <v>56</v>
      </c>
      <c r="D35" s="7" t="s">
        <v>126</v>
      </c>
      <c r="E35" s="7" t="s">
        <v>120</v>
      </c>
      <c r="F35" s="9">
        <v>3</v>
      </c>
      <c r="G35" s="7">
        <f t="shared" si="0"/>
        <v>1500</v>
      </c>
      <c r="H35" s="7">
        <f t="shared" si="1"/>
        <v>60</v>
      </c>
      <c r="I35" s="8">
        <f t="shared" si="2"/>
        <v>9</v>
      </c>
      <c r="J35" s="7" t="s">
        <v>127</v>
      </c>
      <c r="K35" s="7" t="s">
        <v>33</v>
      </c>
      <c r="L35" s="7"/>
      <c r="M35" s="17"/>
    </row>
    <row r="36" spans="1:13">
      <c r="A36" s="6">
        <v>29</v>
      </c>
      <c r="B36" s="7" t="s">
        <v>128</v>
      </c>
      <c r="C36" s="7" t="s">
        <v>129</v>
      </c>
      <c r="D36" s="7" t="s">
        <v>130</v>
      </c>
      <c r="E36" s="7" t="s">
        <v>120</v>
      </c>
      <c r="F36" s="9">
        <v>2</v>
      </c>
      <c r="G36" s="7">
        <f t="shared" si="0"/>
        <v>1000</v>
      </c>
      <c r="H36" s="7">
        <f t="shared" si="1"/>
        <v>40</v>
      </c>
      <c r="I36" s="8">
        <f t="shared" si="2"/>
        <v>6</v>
      </c>
      <c r="J36" s="7" t="s">
        <v>131</v>
      </c>
      <c r="K36" s="7" t="s">
        <v>33</v>
      </c>
      <c r="L36" s="7"/>
      <c r="M36" s="17"/>
    </row>
    <row r="37" spans="1:13">
      <c r="A37" s="6">
        <v>30</v>
      </c>
      <c r="B37" s="7" t="s">
        <v>132</v>
      </c>
      <c r="C37" s="7" t="s">
        <v>129</v>
      </c>
      <c r="D37" s="7" t="s">
        <v>133</v>
      </c>
      <c r="E37" s="7" t="s">
        <v>120</v>
      </c>
      <c r="F37" s="9">
        <v>2</v>
      </c>
      <c r="G37" s="7">
        <f t="shared" si="0"/>
        <v>1000</v>
      </c>
      <c r="H37" s="7">
        <f t="shared" si="1"/>
        <v>40</v>
      </c>
      <c r="I37" s="8">
        <f t="shared" si="2"/>
        <v>6</v>
      </c>
      <c r="J37" s="7" t="s">
        <v>134</v>
      </c>
      <c r="K37" s="7" t="s">
        <v>33</v>
      </c>
      <c r="L37" s="7"/>
      <c r="M37" s="17"/>
    </row>
    <row r="38" spans="1:13">
      <c r="A38" s="6">
        <v>31</v>
      </c>
      <c r="B38" s="11" t="s">
        <v>135</v>
      </c>
      <c r="C38" s="7" t="s">
        <v>136</v>
      </c>
      <c r="D38" s="7" t="s">
        <v>137</v>
      </c>
      <c r="E38" s="7" t="s">
        <v>120</v>
      </c>
      <c r="F38" s="9">
        <v>2</v>
      </c>
      <c r="G38" s="7">
        <f t="shared" si="0"/>
        <v>1000</v>
      </c>
      <c r="H38" s="7">
        <f t="shared" si="1"/>
        <v>40</v>
      </c>
      <c r="I38" s="8">
        <f t="shared" si="2"/>
        <v>6</v>
      </c>
      <c r="J38" s="7" t="s">
        <v>138</v>
      </c>
      <c r="K38" s="7" t="s">
        <v>33</v>
      </c>
      <c r="L38" s="7"/>
      <c r="M38" s="17"/>
    </row>
    <row r="39" spans="1:13">
      <c r="A39" s="6">
        <v>32</v>
      </c>
      <c r="B39" s="7" t="s">
        <v>139</v>
      </c>
      <c r="C39" s="7" t="s">
        <v>140</v>
      </c>
      <c r="D39" s="7" t="s">
        <v>141</v>
      </c>
      <c r="E39" s="7" t="s">
        <v>120</v>
      </c>
      <c r="F39" s="9">
        <v>2</v>
      </c>
      <c r="G39" s="7">
        <f t="shared" si="0"/>
        <v>1000</v>
      </c>
      <c r="H39" s="7">
        <f t="shared" si="1"/>
        <v>40</v>
      </c>
      <c r="I39" s="8">
        <f t="shared" si="2"/>
        <v>6</v>
      </c>
      <c r="J39" s="7" t="s">
        <v>142</v>
      </c>
      <c r="K39" s="7" t="s">
        <v>33</v>
      </c>
      <c r="L39" s="7"/>
      <c r="M39" s="17"/>
    </row>
    <row r="40" spans="1:13">
      <c r="A40" s="6">
        <v>33</v>
      </c>
      <c r="B40" s="7" t="s">
        <v>143</v>
      </c>
      <c r="C40" s="7" t="s">
        <v>129</v>
      </c>
      <c r="D40" s="7" t="s">
        <v>144</v>
      </c>
      <c r="E40" s="7" t="s">
        <v>120</v>
      </c>
      <c r="F40" s="9">
        <v>4</v>
      </c>
      <c r="G40" s="7">
        <f t="shared" si="0"/>
        <v>2000</v>
      </c>
      <c r="H40" s="7">
        <f t="shared" si="1"/>
        <v>80</v>
      </c>
      <c r="I40" s="8">
        <f t="shared" si="2"/>
        <v>12</v>
      </c>
      <c r="J40" s="7" t="s">
        <v>124</v>
      </c>
      <c r="K40" s="7" t="s">
        <v>33</v>
      </c>
      <c r="L40" s="7"/>
      <c r="M40" s="17"/>
    </row>
    <row r="41" spans="1:13">
      <c r="A41" s="6">
        <v>34</v>
      </c>
      <c r="B41" s="7" t="s">
        <v>145</v>
      </c>
      <c r="C41" s="7" t="s">
        <v>146</v>
      </c>
      <c r="D41" s="7" t="s">
        <v>147</v>
      </c>
      <c r="E41" s="7" t="s">
        <v>120</v>
      </c>
      <c r="F41" s="12">
        <v>3</v>
      </c>
      <c r="G41" s="7">
        <f t="shared" ref="G41:G72" si="3">F41*500</f>
        <v>1500</v>
      </c>
      <c r="H41" s="7">
        <f t="shared" ref="H41:H72" si="4">F41*20</f>
        <v>60</v>
      </c>
      <c r="I41" s="8">
        <f t="shared" ref="I41:I72" si="5">F41*3</f>
        <v>9</v>
      </c>
      <c r="J41" s="7" t="s">
        <v>148</v>
      </c>
      <c r="K41" s="7" t="s">
        <v>33</v>
      </c>
      <c r="L41" s="7"/>
      <c r="M41" s="17"/>
    </row>
    <row r="42" spans="1:13">
      <c r="A42" s="6">
        <v>35</v>
      </c>
      <c r="B42" s="7" t="s">
        <v>149</v>
      </c>
      <c r="C42" s="7" t="s">
        <v>140</v>
      </c>
      <c r="D42" s="7" t="s">
        <v>82</v>
      </c>
      <c r="E42" s="7" t="s">
        <v>120</v>
      </c>
      <c r="F42" s="12">
        <v>2</v>
      </c>
      <c r="G42" s="7">
        <f t="shared" si="3"/>
        <v>1000</v>
      </c>
      <c r="H42" s="7">
        <f t="shared" si="4"/>
        <v>40</v>
      </c>
      <c r="I42" s="8">
        <f t="shared" si="5"/>
        <v>6</v>
      </c>
      <c r="J42" s="7" t="s">
        <v>131</v>
      </c>
      <c r="K42" s="7" t="s">
        <v>33</v>
      </c>
      <c r="L42" s="7"/>
      <c r="M42" s="17"/>
    </row>
    <row r="43" spans="1:13">
      <c r="A43" s="6">
        <v>36</v>
      </c>
      <c r="B43" s="7" t="s">
        <v>150</v>
      </c>
      <c r="C43" s="7" t="s">
        <v>118</v>
      </c>
      <c r="D43" s="7" t="s">
        <v>151</v>
      </c>
      <c r="E43" s="7" t="s">
        <v>120</v>
      </c>
      <c r="F43" s="12">
        <v>2</v>
      </c>
      <c r="G43" s="7">
        <f t="shared" si="3"/>
        <v>1000</v>
      </c>
      <c r="H43" s="7">
        <f t="shared" si="4"/>
        <v>40</v>
      </c>
      <c r="I43" s="8">
        <f t="shared" si="5"/>
        <v>6</v>
      </c>
      <c r="J43" s="7" t="s">
        <v>148</v>
      </c>
      <c r="K43" s="7" t="s">
        <v>33</v>
      </c>
      <c r="L43" s="7"/>
      <c r="M43" s="17"/>
    </row>
    <row r="44" spans="1:13">
      <c r="A44" s="6">
        <v>37</v>
      </c>
      <c r="B44" s="7" t="s">
        <v>152</v>
      </c>
      <c r="C44" s="7" t="s">
        <v>29</v>
      </c>
      <c r="D44" s="7" t="s">
        <v>153</v>
      </c>
      <c r="E44" s="7" t="s">
        <v>120</v>
      </c>
      <c r="F44" s="12">
        <v>2</v>
      </c>
      <c r="G44" s="7">
        <f t="shared" si="3"/>
        <v>1000</v>
      </c>
      <c r="H44" s="7">
        <f t="shared" si="4"/>
        <v>40</v>
      </c>
      <c r="I44" s="8">
        <f t="shared" si="5"/>
        <v>6</v>
      </c>
      <c r="J44" s="7" t="s">
        <v>148</v>
      </c>
      <c r="K44" s="7" t="s">
        <v>33</v>
      </c>
      <c r="L44" s="7"/>
      <c r="M44" s="17"/>
    </row>
    <row r="45" spans="1:13">
      <c r="A45" s="6">
        <v>38</v>
      </c>
      <c r="B45" s="7" t="s">
        <v>154</v>
      </c>
      <c r="C45" s="10" t="s">
        <v>155</v>
      </c>
      <c r="D45" s="7" t="s">
        <v>156</v>
      </c>
      <c r="E45" s="7" t="s">
        <v>120</v>
      </c>
      <c r="F45" s="12">
        <v>3</v>
      </c>
      <c r="G45" s="7">
        <f t="shared" si="3"/>
        <v>1500</v>
      </c>
      <c r="H45" s="7">
        <f t="shared" si="4"/>
        <v>60</v>
      </c>
      <c r="I45" s="8">
        <f t="shared" si="5"/>
        <v>9</v>
      </c>
      <c r="J45" s="7" t="s">
        <v>157</v>
      </c>
      <c r="K45" s="7" t="s">
        <v>33</v>
      </c>
      <c r="L45" s="7"/>
      <c r="M45" s="10"/>
    </row>
    <row r="46" spans="1:13">
      <c r="A46" s="6">
        <v>39</v>
      </c>
      <c r="B46" s="7" t="s">
        <v>158</v>
      </c>
      <c r="C46" s="7" t="s">
        <v>85</v>
      </c>
      <c r="D46" s="7" t="s">
        <v>159</v>
      </c>
      <c r="E46" s="7" t="s">
        <v>120</v>
      </c>
      <c r="F46" s="12">
        <v>3</v>
      </c>
      <c r="G46" s="7">
        <f t="shared" si="3"/>
        <v>1500</v>
      </c>
      <c r="H46" s="7">
        <f t="shared" si="4"/>
        <v>60</v>
      </c>
      <c r="I46" s="8">
        <f t="shared" si="5"/>
        <v>9</v>
      </c>
      <c r="J46" s="7" t="s">
        <v>160</v>
      </c>
      <c r="K46" s="7" t="s">
        <v>33</v>
      </c>
      <c r="L46" s="7"/>
      <c r="M46" s="17"/>
    </row>
    <row r="47" spans="1:13">
      <c r="A47" s="6">
        <v>40</v>
      </c>
      <c r="B47" s="7" t="s">
        <v>161</v>
      </c>
      <c r="C47" s="7" t="s">
        <v>118</v>
      </c>
      <c r="D47" s="7" t="s">
        <v>162</v>
      </c>
      <c r="E47" s="7" t="s">
        <v>120</v>
      </c>
      <c r="F47" s="12">
        <v>3</v>
      </c>
      <c r="G47" s="7">
        <f t="shared" si="3"/>
        <v>1500</v>
      </c>
      <c r="H47" s="7">
        <f t="shared" si="4"/>
        <v>60</v>
      </c>
      <c r="I47" s="8">
        <f t="shared" si="5"/>
        <v>9</v>
      </c>
      <c r="J47" s="7" t="s">
        <v>163</v>
      </c>
      <c r="K47" s="7" t="s">
        <v>33</v>
      </c>
      <c r="L47" s="7"/>
      <c r="M47" s="17"/>
    </row>
    <row r="48" spans="1:13">
      <c r="A48" s="6">
        <v>41</v>
      </c>
      <c r="B48" s="7" t="s">
        <v>164</v>
      </c>
      <c r="C48" s="7" t="s">
        <v>165</v>
      </c>
      <c r="D48" s="7" t="s">
        <v>166</v>
      </c>
      <c r="E48" s="7" t="s">
        <v>120</v>
      </c>
      <c r="F48" s="12">
        <v>3</v>
      </c>
      <c r="G48" s="7">
        <f t="shared" si="3"/>
        <v>1500</v>
      </c>
      <c r="H48" s="7">
        <f t="shared" si="4"/>
        <v>60</v>
      </c>
      <c r="I48" s="8">
        <f t="shared" si="5"/>
        <v>9</v>
      </c>
      <c r="J48" s="7" t="s">
        <v>160</v>
      </c>
      <c r="K48" s="7" t="s">
        <v>33</v>
      </c>
      <c r="L48" s="7"/>
      <c r="M48" s="17"/>
    </row>
    <row r="49" spans="1:13">
      <c r="A49" s="6">
        <v>42</v>
      </c>
      <c r="B49" s="7" t="s">
        <v>167</v>
      </c>
      <c r="C49" s="7" t="s">
        <v>29</v>
      </c>
      <c r="D49" s="7" t="s">
        <v>168</v>
      </c>
      <c r="E49" s="7" t="s">
        <v>120</v>
      </c>
      <c r="F49" s="12">
        <v>4</v>
      </c>
      <c r="G49" s="7">
        <f t="shared" si="3"/>
        <v>2000</v>
      </c>
      <c r="H49" s="7">
        <f t="shared" si="4"/>
        <v>80</v>
      </c>
      <c r="I49" s="8">
        <f t="shared" si="5"/>
        <v>12</v>
      </c>
      <c r="J49" s="7" t="s">
        <v>169</v>
      </c>
      <c r="K49" s="7" t="s">
        <v>33</v>
      </c>
      <c r="L49" s="7"/>
      <c r="M49" s="17"/>
    </row>
    <row r="50" spans="1:13">
      <c r="A50" s="6">
        <v>43</v>
      </c>
      <c r="B50" s="7" t="s">
        <v>170</v>
      </c>
      <c r="C50" s="7" t="s">
        <v>171</v>
      </c>
      <c r="D50" s="7" t="s">
        <v>172</v>
      </c>
      <c r="E50" s="7" t="s">
        <v>120</v>
      </c>
      <c r="F50" s="12">
        <v>3</v>
      </c>
      <c r="G50" s="7">
        <f t="shared" si="3"/>
        <v>1500</v>
      </c>
      <c r="H50" s="7">
        <f t="shared" si="4"/>
        <v>60</v>
      </c>
      <c r="I50" s="8">
        <f t="shared" si="5"/>
        <v>9</v>
      </c>
      <c r="J50" s="7" t="s">
        <v>173</v>
      </c>
      <c r="K50" s="7" t="s">
        <v>33</v>
      </c>
      <c r="L50" s="7"/>
      <c r="M50" s="17"/>
    </row>
    <row r="51" spans="1:13">
      <c r="A51" s="6">
        <v>44</v>
      </c>
      <c r="B51" s="7" t="s">
        <v>174</v>
      </c>
      <c r="C51" s="7" t="s">
        <v>64</v>
      </c>
      <c r="D51" s="7" t="s">
        <v>175</v>
      </c>
      <c r="E51" s="7" t="s">
        <v>120</v>
      </c>
      <c r="F51" s="12">
        <v>3</v>
      </c>
      <c r="G51" s="7">
        <f t="shared" si="3"/>
        <v>1500</v>
      </c>
      <c r="H51" s="7">
        <f t="shared" si="4"/>
        <v>60</v>
      </c>
      <c r="I51" s="8">
        <f t="shared" si="5"/>
        <v>9</v>
      </c>
      <c r="J51" s="7" t="s">
        <v>169</v>
      </c>
      <c r="K51" s="7" t="s">
        <v>33</v>
      </c>
      <c r="L51" s="7"/>
      <c r="M51" s="18"/>
    </row>
    <row r="52" spans="1:13">
      <c r="A52" s="6">
        <v>45</v>
      </c>
      <c r="B52" s="7" t="s">
        <v>176</v>
      </c>
      <c r="C52" s="10" t="s">
        <v>177</v>
      </c>
      <c r="D52" s="7" t="s">
        <v>178</v>
      </c>
      <c r="E52" s="7" t="s">
        <v>120</v>
      </c>
      <c r="F52" s="12">
        <v>3</v>
      </c>
      <c r="G52" s="7">
        <f t="shared" si="3"/>
        <v>1500</v>
      </c>
      <c r="H52" s="7">
        <f t="shared" si="4"/>
        <v>60</v>
      </c>
      <c r="I52" s="8">
        <f t="shared" si="5"/>
        <v>9</v>
      </c>
      <c r="J52" s="7" t="s">
        <v>179</v>
      </c>
      <c r="K52" s="7" t="s">
        <v>33</v>
      </c>
      <c r="L52" s="7"/>
      <c r="M52" s="10"/>
    </row>
    <row r="53" spans="1:13">
      <c r="A53" s="6">
        <v>46</v>
      </c>
      <c r="B53" s="7" t="s">
        <v>180</v>
      </c>
      <c r="C53" s="7" t="s">
        <v>29</v>
      </c>
      <c r="D53" s="7" t="s">
        <v>181</v>
      </c>
      <c r="E53" s="7" t="s">
        <v>120</v>
      </c>
      <c r="F53" s="12">
        <v>3</v>
      </c>
      <c r="G53" s="7">
        <f t="shared" si="3"/>
        <v>1500</v>
      </c>
      <c r="H53" s="7">
        <f t="shared" si="4"/>
        <v>60</v>
      </c>
      <c r="I53" s="8">
        <f t="shared" si="5"/>
        <v>9</v>
      </c>
      <c r="J53" s="7" t="s">
        <v>160</v>
      </c>
      <c r="K53" s="7" t="s">
        <v>33</v>
      </c>
      <c r="L53" s="7"/>
      <c r="M53" s="18"/>
    </row>
    <row r="54" spans="1:13">
      <c r="A54" s="6">
        <v>47</v>
      </c>
      <c r="B54" s="7" t="s">
        <v>182</v>
      </c>
      <c r="C54" s="7" t="s">
        <v>183</v>
      </c>
      <c r="D54" s="7" t="s">
        <v>184</v>
      </c>
      <c r="E54" s="7" t="s">
        <v>120</v>
      </c>
      <c r="F54" s="13">
        <v>2</v>
      </c>
      <c r="G54" s="7">
        <f t="shared" si="3"/>
        <v>1000</v>
      </c>
      <c r="H54" s="7">
        <f t="shared" si="4"/>
        <v>40</v>
      </c>
      <c r="I54" s="8">
        <f t="shared" si="5"/>
        <v>6</v>
      </c>
      <c r="J54" s="7" t="s">
        <v>185</v>
      </c>
      <c r="K54" s="7" t="s">
        <v>33</v>
      </c>
      <c r="L54" s="7"/>
      <c r="M54" s="18"/>
    </row>
    <row r="55" spans="1:13">
      <c r="A55" s="6">
        <v>48</v>
      </c>
      <c r="B55" s="7" t="s">
        <v>186</v>
      </c>
      <c r="C55" s="10" t="s">
        <v>79</v>
      </c>
      <c r="D55" s="7" t="s">
        <v>187</v>
      </c>
      <c r="E55" s="7" t="s">
        <v>120</v>
      </c>
      <c r="F55" s="13">
        <v>2</v>
      </c>
      <c r="G55" s="7">
        <f t="shared" si="3"/>
        <v>1000</v>
      </c>
      <c r="H55" s="7">
        <f t="shared" si="4"/>
        <v>40</v>
      </c>
      <c r="I55" s="8">
        <f t="shared" si="5"/>
        <v>6</v>
      </c>
      <c r="J55" s="7" t="s">
        <v>169</v>
      </c>
      <c r="K55" s="7" t="s">
        <v>33</v>
      </c>
      <c r="L55" s="7"/>
      <c r="M55" s="10"/>
    </row>
    <row r="56" spans="1:13">
      <c r="A56" s="6">
        <v>49</v>
      </c>
      <c r="B56" s="7" t="s">
        <v>188</v>
      </c>
      <c r="C56" s="7" t="s">
        <v>189</v>
      </c>
      <c r="D56" s="7" t="s">
        <v>190</v>
      </c>
      <c r="E56" s="7" t="s">
        <v>120</v>
      </c>
      <c r="F56" s="12">
        <v>4</v>
      </c>
      <c r="G56" s="7">
        <f t="shared" si="3"/>
        <v>2000</v>
      </c>
      <c r="H56" s="7">
        <f t="shared" si="4"/>
        <v>80</v>
      </c>
      <c r="I56" s="8">
        <f t="shared" si="5"/>
        <v>12</v>
      </c>
      <c r="J56" s="7" t="s">
        <v>191</v>
      </c>
      <c r="K56" s="7" t="s">
        <v>33</v>
      </c>
      <c r="L56" s="7"/>
      <c r="M56" s="17"/>
    </row>
    <row r="57" spans="1:13">
      <c r="A57" s="6">
        <v>50</v>
      </c>
      <c r="B57" s="7" t="s">
        <v>192</v>
      </c>
      <c r="C57" s="10" t="s">
        <v>155</v>
      </c>
      <c r="D57" s="7" t="s">
        <v>193</v>
      </c>
      <c r="E57" s="7" t="s">
        <v>120</v>
      </c>
      <c r="F57" s="12">
        <v>3</v>
      </c>
      <c r="G57" s="7">
        <f t="shared" si="3"/>
        <v>1500</v>
      </c>
      <c r="H57" s="7">
        <f t="shared" si="4"/>
        <v>60</v>
      </c>
      <c r="I57" s="8">
        <f t="shared" si="5"/>
        <v>9</v>
      </c>
      <c r="J57" s="7" t="s">
        <v>142</v>
      </c>
      <c r="K57" s="7" t="s">
        <v>33</v>
      </c>
      <c r="L57" s="7"/>
      <c r="M57" s="10"/>
    </row>
    <row r="58" spans="1:13">
      <c r="A58" s="6">
        <v>51</v>
      </c>
      <c r="B58" s="7" t="s">
        <v>194</v>
      </c>
      <c r="C58" s="7" t="s">
        <v>195</v>
      </c>
      <c r="D58" s="7" t="s">
        <v>196</v>
      </c>
      <c r="E58" s="7" t="s">
        <v>120</v>
      </c>
      <c r="F58" s="12">
        <v>2</v>
      </c>
      <c r="G58" s="7">
        <f t="shared" si="3"/>
        <v>1000</v>
      </c>
      <c r="H58" s="7">
        <f t="shared" si="4"/>
        <v>40</v>
      </c>
      <c r="I58" s="8">
        <f t="shared" si="5"/>
        <v>6</v>
      </c>
      <c r="J58" s="7" t="s">
        <v>142</v>
      </c>
      <c r="K58" s="7" t="s">
        <v>33</v>
      </c>
      <c r="L58" s="7"/>
      <c r="M58" s="18"/>
    </row>
    <row r="59" spans="1:13">
      <c r="A59" s="6">
        <v>52</v>
      </c>
      <c r="B59" s="7" t="s">
        <v>197</v>
      </c>
      <c r="C59" s="7" t="s">
        <v>99</v>
      </c>
      <c r="D59" s="7" t="s">
        <v>198</v>
      </c>
      <c r="E59" s="7" t="s">
        <v>120</v>
      </c>
      <c r="F59" s="12">
        <v>4</v>
      </c>
      <c r="G59" s="7">
        <f t="shared" si="3"/>
        <v>2000</v>
      </c>
      <c r="H59" s="7">
        <f t="shared" si="4"/>
        <v>80</v>
      </c>
      <c r="I59" s="8">
        <f t="shared" si="5"/>
        <v>12</v>
      </c>
      <c r="J59" s="7" t="s">
        <v>199</v>
      </c>
      <c r="K59" s="7" t="s">
        <v>33</v>
      </c>
      <c r="L59" s="7"/>
      <c r="M59" s="17"/>
    </row>
    <row r="60" spans="1:13">
      <c r="A60" s="6">
        <v>53</v>
      </c>
      <c r="B60" s="7" t="s">
        <v>200</v>
      </c>
      <c r="C60" s="7" t="s">
        <v>201</v>
      </c>
      <c r="D60" s="7" t="s">
        <v>202</v>
      </c>
      <c r="E60" s="7" t="s">
        <v>120</v>
      </c>
      <c r="F60" s="12">
        <v>2</v>
      </c>
      <c r="G60" s="7">
        <f t="shared" si="3"/>
        <v>1000</v>
      </c>
      <c r="H60" s="7">
        <f t="shared" si="4"/>
        <v>40</v>
      </c>
      <c r="I60" s="8">
        <f t="shared" si="5"/>
        <v>6</v>
      </c>
      <c r="J60" s="7" t="s">
        <v>131</v>
      </c>
      <c r="K60" s="7" t="s">
        <v>33</v>
      </c>
      <c r="L60" s="7"/>
      <c r="M60" s="17"/>
    </row>
    <row r="61" spans="1:13">
      <c r="A61" s="6">
        <v>54</v>
      </c>
      <c r="B61" s="7" t="s">
        <v>203</v>
      </c>
      <c r="C61" s="7" t="s">
        <v>64</v>
      </c>
      <c r="D61" s="7" t="s">
        <v>204</v>
      </c>
      <c r="E61" s="7" t="s">
        <v>120</v>
      </c>
      <c r="F61" s="12">
        <v>3</v>
      </c>
      <c r="G61" s="7">
        <f t="shared" si="3"/>
        <v>1500</v>
      </c>
      <c r="H61" s="7">
        <f t="shared" si="4"/>
        <v>60</v>
      </c>
      <c r="I61" s="8">
        <f t="shared" si="5"/>
        <v>9</v>
      </c>
      <c r="J61" s="7" t="s">
        <v>131</v>
      </c>
      <c r="K61" s="7" t="s">
        <v>33</v>
      </c>
      <c r="L61" s="7"/>
      <c r="M61" s="17"/>
    </row>
    <row r="62" spans="1:13">
      <c r="A62" s="6">
        <v>55</v>
      </c>
      <c r="B62" s="7" t="s">
        <v>205</v>
      </c>
      <c r="C62" s="7" t="s">
        <v>64</v>
      </c>
      <c r="D62" s="7" t="s">
        <v>206</v>
      </c>
      <c r="E62" s="7" t="s">
        <v>120</v>
      </c>
      <c r="F62" s="12">
        <v>2</v>
      </c>
      <c r="G62" s="7">
        <f t="shared" si="3"/>
        <v>1000</v>
      </c>
      <c r="H62" s="7">
        <f t="shared" si="4"/>
        <v>40</v>
      </c>
      <c r="I62" s="8">
        <f t="shared" si="5"/>
        <v>6</v>
      </c>
      <c r="J62" s="7" t="s">
        <v>163</v>
      </c>
      <c r="K62" s="7" t="s">
        <v>33</v>
      </c>
      <c r="L62" s="7"/>
      <c r="M62" s="17"/>
    </row>
    <row r="63" spans="1:13">
      <c r="A63" s="6">
        <v>56</v>
      </c>
      <c r="B63" s="7" t="s">
        <v>207</v>
      </c>
      <c r="C63" s="14" t="s">
        <v>29</v>
      </c>
      <c r="D63" s="7" t="s">
        <v>208</v>
      </c>
      <c r="E63" s="7" t="s">
        <v>120</v>
      </c>
      <c r="F63" s="12">
        <v>2</v>
      </c>
      <c r="G63" s="7">
        <f t="shared" si="3"/>
        <v>1000</v>
      </c>
      <c r="H63" s="7">
        <f t="shared" si="4"/>
        <v>40</v>
      </c>
      <c r="I63" s="8">
        <f t="shared" si="5"/>
        <v>6</v>
      </c>
      <c r="J63" s="7" t="s">
        <v>163</v>
      </c>
      <c r="K63" s="7" t="s">
        <v>33</v>
      </c>
      <c r="L63" s="7"/>
      <c r="M63" s="17"/>
    </row>
    <row r="64" spans="1:13">
      <c r="A64" s="6">
        <v>57</v>
      </c>
      <c r="B64" s="7" t="s">
        <v>149</v>
      </c>
      <c r="C64" s="7" t="s">
        <v>72</v>
      </c>
      <c r="D64" s="7" t="s">
        <v>82</v>
      </c>
      <c r="E64" s="7" t="s">
        <v>120</v>
      </c>
      <c r="F64" s="12">
        <v>3</v>
      </c>
      <c r="G64" s="7">
        <f t="shared" si="3"/>
        <v>1500</v>
      </c>
      <c r="H64" s="7">
        <f t="shared" si="4"/>
        <v>60</v>
      </c>
      <c r="I64" s="8">
        <f t="shared" si="5"/>
        <v>9</v>
      </c>
      <c r="J64" s="7" t="s">
        <v>163</v>
      </c>
      <c r="K64" s="7" t="s">
        <v>33</v>
      </c>
      <c r="L64" s="7"/>
      <c r="M64" s="17"/>
    </row>
    <row r="65" spans="1:13">
      <c r="A65" s="6">
        <v>58</v>
      </c>
      <c r="B65" s="7" t="s">
        <v>209</v>
      </c>
      <c r="C65" s="7" t="s">
        <v>118</v>
      </c>
      <c r="D65" s="7" t="s">
        <v>210</v>
      </c>
      <c r="E65" s="7" t="s">
        <v>120</v>
      </c>
      <c r="F65" s="12">
        <v>3</v>
      </c>
      <c r="G65" s="7">
        <f t="shared" si="3"/>
        <v>1500</v>
      </c>
      <c r="H65" s="7">
        <f t="shared" si="4"/>
        <v>60</v>
      </c>
      <c r="I65" s="8">
        <f t="shared" si="5"/>
        <v>9</v>
      </c>
      <c r="J65" s="7" t="s">
        <v>142</v>
      </c>
      <c r="K65" s="7" t="s">
        <v>33</v>
      </c>
      <c r="L65" s="7"/>
      <c r="M65" s="17"/>
    </row>
    <row r="66" spans="1:13">
      <c r="A66" s="6">
        <v>59</v>
      </c>
      <c r="B66" s="7" t="s">
        <v>211</v>
      </c>
      <c r="C66" s="7" t="s">
        <v>64</v>
      </c>
      <c r="D66" s="7" t="s">
        <v>212</v>
      </c>
      <c r="E66" s="7" t="s">
        <v>120</v>
      </c>
      <c r="F66" s="12">
        <v>2</v>
      </c>
      <c r="G66" s="7">
        <f t="shared" si="3"/>
        <v>1000</v>
      </c>
      <c r="H66" s="7">
        <f t="shared" si="4"/>
        <v>40</v>
      </c>
      <c r="I66" s="8">
        <f t="shared" si="5"/>
        <v>6</v>
      </c>
      <c r="J66" s="7" t="s">
        <v>163</v>
      </c>
      <c r="K66" s="7" t="s">
        <v>33</v>
      </c>
      <c r="L66" s="7"/>
      <c r="M66" s="17"/>
    </row>
    <row r="67" spans="1:13">
      <c r="A67" s="6">
        <v>60</v>
      </c>
      <c r="B67" s="7" t="s">
        <v>213</v>
      </c>
      <c r="C67" s="7" t="s">
        <v>60</v>
      </c>
      <c r="D67" s="7" t="s">
        <v>214</v>
      </c>
      <c r="E67" s="7" t="s">
        <v>120</v>
      </c>
      <c r="F67" s="12">
        <v>3</v>
      </c>
      <c r="G67" s="7">
        <f t="shared" si="3"/>
        <v>1500</v>
      </c>
      <c r="H67" s="7">
        <f t="shared" si="4"/>
        <v>60</v>
      </c>
      <c r="I67" s="8">
        <f t="shared" si="5"/>
        <v>9</v>
      </c>
      <c r="J67" s="7" t="s">
        <v>160</v>
      </c>
      <c r="K67" s="7" t="s">
        <v>33</v>
      </c>
      <c r="L67" s="7"/>
      <c r="M67" s="17"/>
    </row>
    <row r="68" spans="1:13">
      <c r="A68" s="6">
        <v>61</v>
      </c>
      <c r="B68" s="7" t="s">
        <v>215</v>
      </c>
      <c r="C68" s="7" t="s">
        <v>216</v>
      </c>
      <c r="D68" s="7" t="s">
        <v>217</v>
      </c>
      <c r="E68" s="7" t="s">
        <v>120</v>
      </c>
      <c r="F68" s="12">
        <v>3</v>
      </c>
      <c r="G68" s="7">
        <f t="shared" si="3"/>
        <v>1500</v>
      </c>
      <c r="H68" s="7">
        <f t="shared" si="4"/>
        <v>60</v>
      </c>
      <c r="I68" s="8">
        <f t="shared" si="5"/>
        <v>9</v>
      </c>
      <c r="J68" s="7" t="s">
        <v>218</v>
      </c>
      <c r="K68" s="7" t="s">
        <v>33</v>
      </c>
      <c r="L68" s="7"/>
      <c r="M68" s="17"/>
    </row>
    <row r="69" spans="1:13">
      <c r="A69" s="6">
        <v>62</v>
      </c>
      <c r="B69" s="7" t="s">
        <v>219</v>
      </c>
      <c r="C69" s="7" t="s">
        <v>220</v>
      </c>
      <c r="D69" s="7" t="s">
        <v>221</v>
      </c>
      <c r="E69" s="7" t="s">
        <v>120</v>
      </c>
      <c r="F69" s="12">
        <v>3</v>
      </c>
      <c r="G69" s="7">
        <f t="shared" si="3"/>
        <v>1500</v>
      </c>
      <c r="H69" s="7">
        <f t="shared" si="4"/>
        <v>60</v>
      </c>
      <c r="I69" s="8">
        <f t="shared" si="5"/>
        <v>9</v>
      </c>
      <c r="J69" s="7" t="s">
        <v>222</v>
      </c>
      <c r="K69" s="7" t="s">
        <v>33</v>
      </c>
      <c r="L69" s="7"/>
      <c r="M69" s="17"/>
    </row>
    <row r="70" spans="1:13">
      <c r="A70" s="6">
        <v>63</v>
      </c>
      <c r="B70" s="7" t="s">
        <v>223</v>
      </c>
      <c r="C70" s="7" t="s">
        <v>64</v>
      </c>
      <c r="D70" s="7" t="s">
        <v>224</v>
      </c>
      <c r="E70" s="7" t="s">
        <v>120</v>
      </c>
      <c r="F70" s="12">
        <v>3</v>
      </c>
      <c r="G70" s="7">
        <f t="shared" si="3"/>
        <v>1500</v>
      </c>
      <c r="H70" s="7">
        <f t="shared" si="4"/>
        <v>60</v>
      </c>
      <c r="I70" s="8">
        <f t="shared" si="5"/>
        <v>9</v>
      </c>
      <c r="J70" s="17" t="s">
        <v>160</v>
      </c>
      <c r="K70" s="7" t="s">
        <v>33</v>
      </c>
      <c r="L70" s="7"/>
      <c r="M70" s="17"/>
    </row>
    <row r="71" spans="1:13">
      <c r="A71" s="6">
        <v>64</v>
      </c>
      <c r="B71" s="7" t="s">
        <v>225</v>
      </c>
      <c r="C71" s="7" t="s">
        <v>226</v>
      </c>
      <c r="D71" s="7" t="s">
        <v>227</v>
      </c>
      <c r="E71" s="7" t="s">
        <v>120</v>
      </c>
      <c r="F71" s="12">
        <v>2</v>
      </c>
      <c r="G71" s="7">
        <f t="shared" si="3"/>
        <v>1000</v>
      </c>
      <c r="H71" s="7">
        <f t="shared" si="4"/>
        <v>40</v>
      </c>
      <c r="I71" s="8">
        <f t="shared" si="5"/>
        <v>6</v>
      </c>
      <c r="J71" s="17" t="s">
        <v>228</v>
      </c>
      <c r="K71" s="7" t="s">
        <v>33</v>
      </c>
      <c r="L71" s="7"/>
      <c r="M71" s="17"/>
    </row>
    <row r="72" spans="1:13">
      <c r="A72" s="6">
        <v>65</v>
      </c>
      <c r="B72" s="7" t="s">
        <v>229</v>
      </c>
      <c r="C72" s="7" t="s">
        <v>60</v>
      </c>
      <c r="D72" s="7" t="s">
        <v>230</v>
      </c>
      <c r="E72" s="7" t="s">
        <v>120</v>
      </c>
      <c r="F72" s="12">
        <v>2</v>
      </c>
      <c r="G72" s="7">
        <f t="shared" si="3"/>
        <v>1000</v>
      </c>
      <c r="H72" s="7">
        <f t="shared" si="4"/>
        <v>40</v>
      </c>
      <c r="I72" s="8">
        <f t="shared" si="5"/>
        <v>6</v>
      </c>
      <c r="J72" s="17" t="s">
        <v>231</v>
      </c>
      <c r="K72" s="7" t="s">
        <v>33</v>
      </c>
      <c r="L72" s="7"/>
      <c r="M72" s="17"/>
    </row>
    <row r="73" spans="1:13">
      <c r="A73" s="6">
        <v>66</v>
      </c>
      <c r="B73" s="7" t="s">
        <v>232</v>
      </c>
      <c r="C73" s="7" t="s">
        <v>233</v>
      </c>
      <c r="D73" s="7" t="s">
        <v>234</v>
      </c>
      <c r="E73" s="7" t="s">
        <v>235</v>
      </c>
      <c r="F73" s="12">
        <v>5</v>
      </c>
      <c r="G73" s="7">
        <f t="shared" ref="G73:G115" si="6">F73*500</f>
        <v>2500</v>
      </c>
      <c r="H73" s="7">
        <f t="shared" ref="H73:H115" si="7">F73*20</f>
        <v>100</v>
      </c>
      <c r="I73" s="8">
        <f t="shared" ref="I73:I115" si="8">F73*3</f>
        <v>15</v>
      </c>
      <c r="J73" s="17" t="s">
        <v>236</v>
      </c>
      <c r="K73" s="7" t="s">
        <v>33</v>
      </c>
      <c r="L73" s="7"/>
      <c r="M73" s="17"/>
    </row>
    <row r="74" spans="1:13">
      <c r="A74" s="6">
        <v>67</v>
      </c>
      <c r="B74" s="7" t="s">
        <v>237</v>
      </c>
      <c r="C74" s="7" t="s">
        <v>238</v>
      </c>
      <c r="D74" s="7" t="s">
        <v>239</v>
      </c>
      <c r="E74" s="7" t="s">
        <v>235</v>
      </c>
      <c r="F74" s="12">
        <v>3</v>
      </c>
      <c r="G74" s="7">
        <f t="shared" si="6"/>
        <v>1500</v>
      </c>
      <c r="H74" s="7">
        <f t="shared" si="7"/>
        <v>60</v>
      </c>
      <c r="I74" s="8">
        <f t="shared" si="8"/>
        <v>9</v>
      </c>
      <c r="J74" s="17" t="s">
        <v>240</v>
      </c>
      <c r="K74" s="7" t="s">
        <v>33</v>
      </c>
      <c r="L74" s="7"/>
      <c r="M74" s="17"/>
    </row>
    <row r="75" spans="1:13">
      <c r="A75" s="6">
        <v>68</v>
      </c>
      <c r="B75" s="7" t="s">
        <v>241</v>
      </c>
      <c r="C75" s="7" t="s">
        <v>129</v>
      </c>
      <c r="D75" s="7" t="s">
        <v>242</v>
      </c>
      <c r="E75" s="7" t="s">
        <v>235</v>
      </c>
      <c r="F75" s="12">
        <v>3</v>
      </c>
      <c r="G75" s="7">
        <f t="shared" si="6"/>
        <v>1500</v>
      </c>
      <c r="H75" s="7">
        <f t="shared" si="7"/>
        <v>60</v>
      </c>
      <c r="I75" s="8">
        <f t="shared" si="8"/>
        <v>9</v>
      </c>
      <c r="J75" s="17" t="s">
        <v>243</v>
      </c>
      <c r="K75" s="7" t="s">
        <v>33</v>
      </c>
      <c r="L75" s="7"/>
      <c r="M75" s="17"/>
    </row>
    <row r="76" spans="1:13">
      <c r="A76" s="6">
        <v>69</v>
      </c>
      <c r="B76" s="7" t="s">
        <v>244</v>
      </c>
      <c r="C76" s="7" t="s">
        <v>96</v>
      </c>
      <c r="D76" s="7" t="s">
        <v>245</v>
      </c>
      <c r="E76" s="7" t="s">
        <v>235</v>
      </c>
      <c r="F76" s="12">
        <v>3</v>
      </c>
      <c r="G76" s="7">
        <f t="shared" si="6"/>
        <v>1500</v>
      </c>
      <c r="H76" s="7">
        <f t="shared" si="7"/>
        <v>60</v>
      </c>
      <c r="I76" s="8">
        <f t="shared" si="8"/>
        <v>9</v>
      </c>
      <c r="J76" s="27" t="s">
        <v>246</v>
      </c>
      <c r="K76" s="7" t="s">
        <v>33</v>
      </c>
      <c r="L76" s="7"/>
      <c r="M76" s="17"/>
    </row>
    <row r="77" spans="1:13">
      <c r="A77" s="6">
        <v>70</v>
      </c>
      <c r="B77" s="7" t="s">
        <v>247</v>
      </c>
      <c r="C77" s="7" t="s">
        <v>53</v>
      </c>
      <c r="D77" s="7" t="s">
        <v>248</v>
      </c>
      <c r="E77" s="7" t="s">
        <v>235</v>
      </c>
      <c r="F77" s="12">
        <v>3</v>
      </c>
      <c r="G77" s="7">
        <f t="shared" si="6"/>
        <v>1500</v>
      </c>
      <c r="H77" s="7">
        <f t="shared" si="7"/>
        <v>60</v>
      </c>
      <c r="I77" s="8">
        <f t="shared" si="8"/>
        <v>9</v>
      </c>
      <c r="J77" s="17" t="s">
        <v>249</v>
      </c>
      <c r="K77" s="7" t="s">
        <v>33</v>
      </c>
      <c r="L77" s="7"/>
      <c r="M77" s="17"/>
    </row>
    <row r="78" spans="1:13">
      <c r="A78" s="6">
        <v>71</v>
      </c>
      <c r="B78" s="7" t="s">
        <v>250</v>
      </c>
      <c r="C78" s="7" t="s">
        <v>29</v>
      </c>
      <c r="D78" s="7" t="s">
        <v>251</v>
      </c>
      <c r="E78" s="7" t="s">
        <v>235</v>
      </c>
      <c r="F78" s="12">
        <v>2</v>
      </c>
      <c r="G78" s="7">
        <f t="shared" si="6"/>
        <v>1000</v>
      </c>
      <c r="H78" s="7">
        <f t="shared" si="7"/>
        <v>40</v>
      </c>
      <c r="I78" s="8">
        <f t="shared" si="8"/>
        <v>6</v>
      </c>
      <c r="J78" s="17" t="s">
        <v>246</v>
      </c>
      <c r="K78" s="7" t="s">
        <v>33</v>
      </c>
      <c r="L78" s="7"/>
      <c r="M78" s="17"/>
    </row>
    <row r="79" spans="1:13">
      <c r="A79" s="6">
        <v>72</v>
      </c>
      <c r="B79" s="7" t="s">
        <v>252</v>
      </c>
      <c r="C79" s="7" t="s">
        <v>60</v>
      </c>
      <c r="D79" s="7" t="s">
        <v>253</v>
      </c>
      <c r="E79" s="7" t="s">
        <v>235</v>
      </c>
      <c r="F79" s="13">
        <v>3</v>
      </c>
      <c r="G79" s="7">
        <f t="shared" si="6"/>
        <v>1500</v>
      </c>
      <c r="H79" s="7">
        <f t="shared" si="7"/>
        <v>60</v>
      </c>
      <c r="I79" s="8">
        <f t="shared" si="8"/>
        <v>9</v>
      </c>
      <c r="J79" s="17" t="s">
        <v>246</v>
      </c>
      <c r="K79" s="7" t="s">
        <v>33</v>
      </c>
      <c r="L79" s="7"/>
      <c r="M79" s="17"/>
    </row>
    <row r="80" spans="1:13">
      <c r="A80" s="6">
        <v>73</v>
      </c>
      <c r="B80" s="7" t="s">
        <v>254</v>
      </c>
      <c r="C80" s="7" t="s">
        <v>29</v>
      </c>
      <c r="D80" s="7" t="s">
        <v>255</v>
      </c>
      <c r="E80" s="7" t="s">
        <v>235</v>
      </c>
      <c r="F80" s="13">
        <v>2</v>
      </c>
      <c r="G80" s="7">
        <f t="shared" si="6"/>
        <v>1000</v>
      </c>
      <c r="H80" s="7">
        <f t="shared" si="7"/>
        <v>40</v>
      </c>
      <c r="I80" s="8">
        <f t="shared" si="8"/>
        <v>6</v>
      </c>
      <c r="J80" s="17" t="s">
        <v>246</v>
      </c>
      <c r="K80" s="7" t="s">
        <v>33</v>
      </c>
      <c r="L80" s="7"/>
      <c r="M80" s="17"/>
    </row>
    <row r="81" spans="1:13">
      <c r="A81" s="6">
        <v>74</v>
      </c>
      <c r="B81" s="7" t="s">
        <v>256</v>
      </c>
      <c r="C81" s="7" t="s">
        <v>201</v>
      </c>
      <c r="D81" s="7" t="s">
        <v>257</v>
      </c>
      <c r="E81" s="7" t="s">
        <v>235</v>
      </c>
      <c r="F81" s="12">
        <v>3</v>
      </c>
      <c r="G81" s="7">
        <f t="shared" si="6"/>
        <v>1500</v>
      </c>
      <c r="H81" s="7">
        <f t="shared" si="7"/>
        <v>60</v>
      </c>
      <c r="I81" s="8">
        <f t="shared" si="8"/>
        <v>9</v>
      </c>
      <c r="J81" s="17" t="s">
        <v>258</v>
      </c>
      <c r="K81" s="7" t="s">
        <v>33</v>
      </c>
      <c r="L81" s="7"/>
      <c r="M81" s="17"/>
    </row>
    <row r="82" spans="1:13">
      <c r="A82" s="6">
        <v>75</v>
      </c>
      <c r="B82" s="7" t="s">
        <v>259</v>
      </c>
      <c r="C82" s="7" t="s">
        <v>129</v>
      </c>
      <c r="D82" s="7" t="s">
        <v>260</v>
      </c>
      <c r="E82" s="7" t="s">
        <v>235</v>
      </c>
      <c r="F82" s="12">
        <v>3</v>
      </c>
      <c r="G82" s="7">
        <f t="shared" si="6"/>
        <v>1500</v>
      </c>
      <c r="H82" s="7">
        <f t="shared" si="7"/>
        <v>60</v>
      </c>
      <c r="I82" s="8">
        <f t="shared" si="8"/>
        <v>9</v>
      </c>
      <c r="J82" s="17" t="s">
        <v>261</v>
      </c>
      <c r="K82" s="7" t="s">
        <v>33</v>
      </c>
      <c r="L82" s="7"/>
      <c r="M82" s="17"/>
    </row>
    <row r="83" spans="1:13">
      <c r="A83" s="6">
        <v>76</v>
      </c>
      <c r="B83" s="7" t="s">
        <v>262</v>
      </c>
      <c r="C83" s="7" t="s">
        <v>72</v>
      </c>
      <c r="D83" s="7" t="s">
        <v>263</v>
      </c>
      <c r="E83" s="7" t="s">
        <v>235</v>
      </c>
      <c r="F83" s="12">
        <v>3</v>
      </c>
      <c r="G83" s="7">
        <f t="shared" si="6"/>
        <v>1500</v>
      </c>
      <c r="H83" s="7">
        <f t="shared" si="7"/>
        <v>60</v>
      </c>
      <c r="I83" s="8">
        <f t="shared" si="8"/>
        <v>9</v>
      </c>
      <c r="J83" s="17" t="s">
        <v>261</v>
      </c>
      <c r="K83" s="7" t="s">
        <v>33</v>
      </c>
      <c r="L83" s="7"/>
      <c r="M83" s="17"/>
    </row>
    <row r="84" spans="1:13">
      <c r="A84" s="6">
        <v>77</v>
      </c>
      <c r="B84" s="7" t="s">
        <v>264</v>
      </c>
      <c r="C84" s="7" t="s">
        <v>85</v>
      </c>
      <c r="D84" s="7" t="s">
        <v>265</v>
      </c>
      <c r="E84" s="7" t="s">
        <v>235</v>
      </c>
      <c r="F84" s="12">
        <v>5</v>
      </c>
      <c r="G84" s="7">
        <f t="shared" si="6"/>
        <v>2500</v>
      </c>
      <c r="H84" s="7">
        <f t="shared" si="7"/>
        <v>100</v>
      </c>
      <c r="I84" s="8">
        <f t="shared" si="8"/>
        <v>15</v>
      </c>
      <c r="J84" s="17" t="s">
        <v>266</v>
      </c>
      <c r="K84" s="7" t="s">
        <v>33</v>
      </c>
      <c r="L84" s="7"/>
      <c r="M84" s="17"/>
    </row>
    <row r="85" spans="1:13">
      <c r="A85" s="6">
        <v>78</v>
      </c>
      <c r="B85" s="7" t="s">
        <v>267</v>
      </c>
      <c r="C85" s="7" t="s">
        <v>39</v>
      </c>
      <c r="D85" s="7" t="s">
        <v>86</v>
      </c>
      <c r="E85" s="7" t="s">
        <v>235</v>
      </c>
      <c r="F85" s="12">
        <v>3</v>
      </c>
      <c r="G85" s="7">
        <f t="shared" si="6"/>
        <v>1500</v>
      </c>
      <c r="H85" s="7">
        <f t="shared" si="7"/>
        <v>60</v>
      </c>
      <c r="I85" s="8">
        <f t="shared" si="8"/>
        <v>9</v>
      </c>
      <c r="J85" s="17" t="s">
        <v>261</v>
      </c>
      <c r="K85" s="7" t="s">
        <v>33</v>
      </c>
      <c r="L85" s="7"/>
      <c r="M85" s="17"/>
    </row>
    <row r="86" spans="1:13">
      <c r="A86" s="6">
        <v>79</v>
      </c>
      <c r="B86" s="7" t="s">
        <v>268</v>
      </c>
      <c r="C86" s="7" t="s">
        <v>155</v>
      </c>
      <c r="D86" s="7" t="s">
        <v>269</v>
      </c>
      <c r="E86" s="7" t="s">
        <v>235</v>
      </c>
      <c r="F86" s="12">
        <v>2</v>
      </c>
      <c r="G86" s="7">
        <f t="shared" si="6"/>
        <v>1000</v>
      </c>
      <c r="H86" s="7">
        <f t="shared" si="7"/>
        <v>40</v>
      </c>
      <c r="I86" s="8">
        <f t="shared" si="8"/>
        <v>6</v>
      </c>
      <c r="J86" s="17" t="s">
        <v>270</v>
      </c>
      <c r="K86" s="7" t="s">
        <v>33</v>
      </c>
      <c r="L86" s="7"/>
      <c r="M86" s="17"/>
    </row>
    <row r="87" spans="1:13">
      <c r="A87" s="6">
        <v>80</v>
      </c>
      <c r="B87" s="7" t="s">
        <v>271</v>
      </c>
      <c r="C87" s="7" t="s">
        <v>72</v>
      </c>
      <c r="D87" s="7" t="s">
        <v>272</v>
      </c>
      <c r="E87" s="7" t="s">
        <v>235</v>
      </c>
      <c r="F87" s="12">
        <v>3</v>
      </c>
      <c r="G87" s="7">
        <f t="shared" si="6"/>
        <v>1500</v>
      </c>
      <c r="H87" s="7">
        <f t="shared" si="7"/>
        <v>60</v>
      </c>
      <c r="I87" s="8">
        <f t="shared" si="8"/>
        <v>9</v>
      </c>
      <c r="J87" s="17" t="s">
        <v>273</v>
      </c>
      <c r="K87" s="7" t="s">
        <v>33</v>
      </c>
      <c r="L87" s="7"/>
      <c r="M87" s="17"/>
    </row>
    <row r="88" spans="1:13">
      <c r="A88" s="6">
        <v>81</v>
      </c>
      <c r="B88" s="7" t="s">
        <v>274</v>
      </c>
      <c r="C88" s="7" t="s">
        <v>60</v>
      </c>
      <c r="D88" s="7" t="s">
        <v>275</v>
      </c>
      <c r="E88" s="7" t="s">
        <v>235</v>
      </c>
      <c r="F88" s="12">
        <v>3</v>
      </c>
      <c r="G88" s="7">
        <f t="shared" si="6"/>
        <v>1500</v>
      </c>
      <c r="H88" s="7">
        <f t="shared" si="7"/>
        <v>60</v>
      </c>
      <c r="I88" s="8">
        <f t="shared" si="8"/>
        <v>9</v>
      </c>
      <c r="J88" s="17" t="s">
        <v>270</v>
      </c>
      <c r="K88" s="7" t="s">
        <v>33</v>
      </c>
      <c r="L88" s="7"/>
      <c r="M88" s="17"/>
    </row>
    <row r="89" spans="1:13">
      <c r="A89" s="6">
        <v>82</v>
      </c>
      <c r="B89" s="7" t="s">
        <v>276</v>
      </c>
      <c r="C89" s="7" t="s">
        <v>277</v>
      </c>
      <c r="D89" s="7" t="s">
        <v>278</v>
      </c>
      <c r="E89" s="7" t="s">
        <v>235</v>
      </c>
      <c r="F89" s="12">
        <v>3</v>
      </c>
      <c r="G89" s="7">
        <f t="shared" si="6"/>
        <v>1500</v>
      </c>
      <c r="H89" s="7">
        <f t="shared" si="7"/>
        <v>60</v>
      </c>
      <c r="I89" s="8">
        <f t="shared" si="8"/>
        <v>9</v>
      </c>
      <c r="J89" s="17" t="s">
        <v>270</v>
      </c>
      <c r="K89" s="7" t="s">
        <v>33</v>
      </c>
      <c r="L89" s="7"/>
      <c r="M89" s="17"/>
    </row>
    <row r="90" spans="1:13">
      <c r="A90" s="6">
        <v>83</v>
      </c>
      <c r="B90" s="7" t="s">
        <v>279</v>
      </c>
      <c r="C90" s="7" t="s">
        <v>56</v>
      </c>
      <c r="D90" s="7" t="s">
        <v>280</v>
      </c>
      <c r="E90" s="7" t="s">
        <v>235</v>
      </c>
      <c r="F90" s="12">
        <v>2</v>
      </c>
      <c r="G90" s="7">
        <f t="shared" si="6"/>
        <v>1000</v>
      </c>
      <c r="H90" s="7">
        <f t="shared" si="7"/>
        <v>40</v>
      </c>
      <c r="I90" s="8">
        <f t="shared" si="8"/>
        <v>6</v>
      </c>
      <c r="J90" s="17" t="s">
        <v>261</v>
      </c>
      <c r="K90" s="7" t="s">
        <v>33</v>
      </c>
      <c r="L90" s="7"/>
      <c r="M90" s="17"/>
    </row>
    <row r="91" spans="1:13">
      <c r="A91" s="6">
        <v>84</v>
      </c>
      <c r="B91" s="7" t="s">
        <v>281</v>
      </c>
      <c r="C91" s="7" t="s">
        <v>29</v>
      </c>
      <c r="D91" s="7" t="s">
        <v>282</v>
      </c>
      <c r="E91" s="7" t="s">
        <v>235</v>
      </c>
      <c r="F91" s="12">
        <v>5</v>
      </c>
      <c r="G91" s="7">
        <f t="shared" si="6"/>
        <v>2500</v>
      </c>
      <c r="H91" s="7">
        <f t="shared" si="7"/>
        <v>100</v>
      </c>
      <c r="I91" s="8">
        <f t="shared" si="8"/>
        <v>15</v>
      </c>
      <c r="J91" s="17" t="s">
        <v>270</v>
      </c>
      <c r="K91" s="7" t="s">
        <v>33</v>
      </c>
      <c r="L91" s="7"/>
      <c r="M91" s="17"/>
    </row>
    <row r="92" spans="1:13">
      <c r="A92" s="6">
        <v>85</v>
      </c>
      <c r="B92" s="7" t="s">
        <v>283</v>
      </c>
      <c r="C92" s="7" t="s">
        <v>60</v>
      </c>
      <c r="D92" s="7" t="s">
        <v>284</v>
      </c>
      <c r="E92" s="7" t="s">
        <v>235</v>
      </c>
      <c r="F92" s="12">
        <v>3</v>
      </c>
      <c r="G92" s="7">
        <f t="shared" si="6"/>
        <v>1500</v>
      </c>
      <c r="H92" s="7">
        <f t="shared" si="7"/>
        <v>60</v>
      </c>
      <c r="I92" s="8">
        <f t="shared" si="8"/>
        <v>9</v>
      </c>
      <c r="J92" s="17" t="s">
        <v>285</v>
      </c>
      <c r="K92" s="7" t="s">
        <v>33</v>
      </c>
      <c r="L92" s="7"/>
      <c r="M92" s="17"/>
    </row>
    <row r="93" spans="1:13">
      <c r="A93" s="6">
        <v>86</v>
      </c>
      <c r="B93" s="7" t="s">
        <v>286</v>
      </c>
      <c r="C93" s="7" t="s">
        <v>287</v>
      </c>
      <c r="D93" s="7" t="s">
        <v>288</v>
      </c>
      <c r="E93" s="7" t="s">
        <v>235</v>
      </c>
      <c r="F93" s="9">
        <v>2</v>
      </c>
      <c r="G93" s="7">
        <f t="shared" si="6"/>
        <v>1000</v>
      </c>
      <c r="H93" s="7">
        <f t="shared" si="7"/>
        <v>40</v>
      </c>
      <c r="I93" s="8">
        <f t="shared" si="8"/>
        <v>6</v>
      </c>
      <c r="J93" s="17" t="s">
        <v>289</v>
      </c>
      <c r="K93" s="7" t="s">
        <v>33</v>
      </c>
      <c r="L93" s="7"/>
      <c r="M93" s="17"/>
    </row>
    <row r="94" spans="1:13">
      <c r="A94" s="6">
        <v>87</v>
      </c>
      <c r="B94" s="7" t="s">
        <v>290</v>
      </c>
      <c r="C94" s="7" t="s">
        <v>96</v>
      </c>
      <c r="D94" s="7" t="s">
        <v>291</v>
      </c>
      <c r="E94" s="7" t="s">
        <v>235</v>
      </c>
      <c r="F94" s="19">
        <v>1</v>
      </c>
      <c r="G94" s="7">
        <f t="shared" si="6"/>
        <v>500</v>
      </c>
      <c r="H94" s="7">
        <f t="shared" si="7"/>
        <v>20</v>
      </c>
      <c r="I94" s="8">
        <f t="shared" si="8"/>
        <v>3</v>
      </c>
      <c r="J94" s="17" t="s">
        <v>292</v>
      </c>
      <c r="K94" s="7" t="s">
        <v>33</v>
      </c>
      <c r="L94" s="7"/>
      <c r="M94" s="17"/>
    </row>
    <row r="95" spans="1:13">
      <c r="A95" s="6">
        <v>88</v>
      </c>
      <c r="B95" s="7" t="s">
        <v>293</v>
      </c>
      <c r="C95" s="7" t="s">
        <v>85</v>
      </c>
      <c r="D95" s="7" t="s">
        <v>294</v>
      </c>
      <c r="E95" s="7" t="s">
        <v>235</v>
      </c>
      <c r="F95" s="9">
        <v>3</v>
      </c>
      <c r="G95" s="7">
        <f t="shared" si="6"/>
        <v>1500</v>
      </c>
      <c r="H95" s="7">
        <f t="shared" si="7"/>
        <v>60</v>
      </c>
      <c r="I95" s="8">
        <f t="shared" si="8"/>
        <v>9</v>
      </c>
      <c r="J95" s="17" t="s">
        <v>295</v>
      </c>
      <c r="K95" s="7" t="s">
        <v>33</v>
      </c>
      <c r="L95" s="7"/>
      <c r="M95" s="17"/>
    </row>
    <row r="96" spans="1:13">
      <c r="A96" s="6">
        <v>89</v>
      </c>
      <c r="B96" s="7" t="s">
        <v>296</v>
      </c>
      <c r="C96" s="7" t="s">
        <v>155</v>
      </c>
      <c r="D96" s="7" t="s">
        <v>297</v>
      </c>
      <c r="E96" s="7" t="s">
        <v>235</v>
      </c>
      <c r="F96" s="10">
        <v>3</v>
      </c>
      <c r="G96" s="7">
        <f t="shared" si="6"/>
        <v>1500</v>
      </c>
      <c r="H96" s="7">
        <f t="shared" si="7"/>
        <v>60</v>
      </c>
      <c r="I96" s="8">
        <f t="shared" si="8"/>
        <v>9</v>
      </c>
      <c r="J96" s="17" t="s">
        <v>295</v>
      </c>
      <c r="K96" s="7" t="s">
        <v>33</v>
      </c>
      <c r="L96" s="7"/>
      <c r="M96" s="17"/>
    </row>
    <row r="97" spans="1:13">
      <c r="A97" s="6">
        <v>90</v>
      </c>
      <c r="B97" s="7" t="s">
        <v>298</v>
      </c>
      <c r="C97" s="7" t="s">
        <v>299</v>
      </c>
      <c r="D97" s="7" t="s">
        <v>30</v>
      </c>
      <c r="E97" s="7" t="s">
        <v>235</v>
      </c>
      <c r="F97" s="20">
        <v>3</v>
      </c>
      <c r="G97" s="7">
        <f t="shared" si="6"/>
        <v>1500</v>
      </c>
      <c r="H97" s="7">
        <f t="shared" si="7"/>
        <v>60</v>
      </c>
      <c r="I97" s="8">
        <f t="shared" si="8"/>
        <v>9</v>
      </c>
      <c r="J97" s="17" t="s">
        <v>300</v>
      </c>
      <c r="K97" s="7" t="s">
        <v>33</v>
      </c>
      <c r="L97" s="7"/>
      <c r="M97" s="17"/>
    </row>
    <row r="98" spans="1:13">
      <c r="A98" s="6">
        <v>91</v>
      </c>
      <c r="B98" s="7" t="s">
        <v>301</v>
      </c>
      <c r="C98" s="7" t="s">
        <v>85</v>
      </c>
      <c r="D98" s="7" t="s">
        <v>302</v>
      </c>
      <c r="E98" s="7" t="s">
        <v>235</v>
      </c>
      <c r="F98" s="10">
        <v>2</v>
      </c>
      <c r="G98" s="7">
        <f t="shared" si="6"/>
        <v>1000</v>
      </c>
      <c r="H98" s="7">
        <f t="shared" si="7"/>
        <v>40</v>
      </c>
      <c r="I98" s="8">
        <f t="shared" si="8"/>
        <v>6</v>
      </c>
      <c r="J98" s="17" t="s">
        <v>303</v>
      </c>
      <c r="K98" s="7" t="s">
        <v>33</v>
      </c>
      <c r="L98" s="7"/>
      <c r="M98" s="17"/>
    </row>
    <row r="99" spans="1:13">
      <c r="A99" s="6">
        <v>92</v>
      </c>
      <c r="B99" s="7" t="s">
        <v>304</v>
      </c>
      <c r="C99" s="7" t="s">
        <v>305</v>
      </c>
      <c r="D99" s="7" t="s">
        <v>306</v>
      </c>
      <c r="E99" s="7" t="s">
        <v>235</v>
      </c>
      <c r="F99" s="10">
        <v>3</v>
      </c>
      <c r="G99" s="7">
        <f t="shared" si="6"/>
        <v>1500</v>
      </c>
      <c r="H99" s="7">
        <f t="shared" si="7"/>
        <v>60</v>
      </c>
      <c r="I99" s="8">
        <f t="shared" si="8"/>
        <v>9</v>
      </c>
      <c r="J99" s="27" t="s">
        <v>307</v>
      </c>
      <c r="K99" s="7" t="s">
        <v>33</v>
      </c>
      <c r="L99" s="7"/>
      <c r="M99" s="17"/>
    </row>
    <row r="100" spans="1:13">
      <c r="A100" s="6">
        <v>93</v>
      </c>
      <c r="B100" s="7" t="s">
        <v>308</v>
      </c>
      <c r="C100" s="7" t="s">
        <v>309</v>
      </c>
      <c r="D100" s="7" t="s">
        <v>310</v>
      </c>
      <c r="E100" s="7" t="s">
        <v>235</v>
      </c>
      <c r="F100" s="9">
        <v>3</v>
      </c>
      <c r="G100" s="7">
        <f t="shared" si="6"/>
        <v>1500</v>
      </c>
      <c r="H100" s="7">
        <f t="shared" si="7"/>
        <v>60</v>
      </c>
      <c r="I100" s="8">
        <f t="shared" si="8"/>
        <v>9</v>
      </c>
      <c r="J100" s="17" t="s">
        <v>311</v>
      </c>
      <c r="K100" s="7" t="s">
        <v>33</v>
      </c>
      <c r="L100" s="7"/>
      <c r="M100" s="17"/>
    </row>
    <row r="101" spans="1:13">
      <c r="A101" s="6">
        <v>94</v>
      </c>
      <c r="B101" s="7" t="s">
        <v>312</v>
      </c>
      <c r="C101" s="7" t="s">
        <v>96</v>
      </c>
      <c r="D101" s="7" t="s">
        <v>313</v>
      </c>
      <c r="E101" s="7" t="s">
        <v>235</v>
      </c>
      <c r="F101" s="9">
        <v>3</v>
      </c>
      <c r="G101" s="7">
        <f t="shared" si="6"/>
        <v>1500</v>
      </c>
      <c r="H101" s="7">
        <f t="shared" si="7"/>
        <v>60</v>
      </c>
      <c r="I101" s="8">
        <f t="shared" si="8"/>
        <v>9</v>
      </c>
      <c r="J101" s="17" t="s">
        <v>314</v>
      </c>
      <c r="K101" s="7" t="s">
        <v>33</v>
      </c>
      <c r="L101" s="7"/>
      <c r="M101" s="17"/>
    </row>
    <row r="102" spans="1:13">
      <c r="A102" s="6">
        <v>95</v>
      </c>
      <c r="B102" s="7" t="s">
        <v>315</v>
      </c>
      <c r="C102" s="7" t="s">
        <v>56</v>
      </c>
      <c r="D102" s="7" t="s">
        <v>316</v>
      </c>
      <c r="E102" s="7" t="s">
        <v>235</v>
      </c>
      <c r="F102" s="19">
        <v>3</v>
      </c>
      <c r="G102" s="7">
        <f t="shared" si="6"/>
        <v>1500</v>
      </c>
      <c r="H102" s="7">
        <f t="shared" si="7"/>
        <v>60</v>
      </c>
      <c r="I102" s="8">
        <f t="shared" si="8"/>
        <v>9</v>
      </c>
      <c r="J102" s="17" t="s">
        <v>314</v>
      </c>
      <c r="K102" s="7" t="s">
        <v>33</v>
      </c>
      <c r="L102" s="7"/>
      <c r="M102" s="17"/>
    </row>
    <row r="103" spans="1:13">
      <c r="A103" s="6">
        <v>96</v>
      </c>
      <c r="B103" s="7" t="s">
        <v>317</v>
      </c>
      <c r="C103" s="7" t="s">
        <v>318</v>
      </c>
      <c r="D103" s="7" t="s">
        <v>319</v>
      </c>
      <c r="E103" s="7" t="s">
        <v>235</v>
      </c>
      <c r="F103" s="10">
        <v>3</v>
      </c>
      <c r="G103" s="7">
        <f t="shared" si="6"/>
        <v>1500</v>
      </c>
      <c r="H103" s="7">
        <f t="shared" si="7"/>
        <v>60</v>
      </c>
      <c r="I103" s="8">
        <f t="shared" si="8"/>
        <v>9</v>
      </c>
      <c r="J103" s="17" t="s">
        <v>169</v>
      </c>
      <c r="K103" s="7" t="s">
        <v>33</v>
      </c>
      <c r="L103" s="7"/>
      <c r="M103" s="17"/>
    </row>
    <row r="104" spans="1:13">
      <c r="A104" s="6">
        <v>97</v>
      </c>
      <c r="B104" s="7" t="s">
        <v>320</v>
      </c>
      <c r="C104" s="7" t="s">
        <v>201</v>
      </c>
      <c r="D104" s="7" t="s">
        <v>321</v>
      </c>
      <c r="E104" s="7" t="s">
        <v>235</v>
      </c>
      <c r="F104" s="10">
        <v>3</v>
      </c>
      <c r="G104" s="7">
        <f t="shared" si="6"/>
        <v>1500</v>
      </c>
      <c r="H104" s="7">
        <f t="shared" si="7"/>
        <v>60</v>
      </c>
      <c r="I104" s="8">
        <f t="shared" si="8"/>
        <v>9</v>
      </c>
      <c r="J104" s="17" t="s">
        <v>322</v>
      </c>
      <c r="K104" s="7" t="s">
        <v>33</v>
      </c>
      <c r="L104" s="7"/>
      <c r="M104" s="17"/>
    </row>
    <row r="105" spans="1:13">
      <c r="A105" s="6">
        <v>98</v>
      </c>
      <c r="B105" s="7" t="s">
        <v>323</v>
      </c>
      <c r="C105" s="7" t="s">
        <v>324</v>
      </c>
      <c r="D105" s="7" t="s">
        <v>325</v>
      </c>
      <c r="E105" s="7" t="s">
        <v>235</v>
      </c>
      <c r="F105" s="10">
        <v>4</v>
      </c>
      <c r="G105" s="7">
        <f t="shared" si="6"/>
        <v>2000</v>
      </c>
      <c r="H105" s="7">
        <f t="shared" si="7"/>
        <v>80</v>
      </c>
      <c r="I105" s="8">
        <f t="shared" si="8"/>
        <v>12</v>
      </c>
      <c r="J105" s="17" t="s">
        <v>326</v>
      </c>
      <c r="K105" s="7" t="s">
        <v>33</v>
      </c>
      <c r="L105" s="7"/>
      <c r="M105" s="17"/>
    </row>
    <row r="106" spans="1:13">
      <c r="A106" s="6">
        <v>99</v>
      </c>
      <c r="B106" s="7" t="s">
        <v>327</v>
      </c>
      <c r="C106" s="7" t="s">
        <v>201</v>
      </c>
      <c r="D106" s="7" t="s">
        <v>328</v>
      </c>
      <c r="E106" s="7" t="s">
        <v>235</v>
      </c>
      <c r="F106" s="10">
        <v>3</v>
      </c>
      <c r="G106" s="7">
        <f t="shared" si="6"/>
        <v>1500</v>
      </c>
      <c r="H106" s="7">
        <f t="shared" si="7"/>
        <v>60</v>
      </c>
      <c r="I106" s="8">
        <f t="shared" si="8"/>
        <v>9</v>
      </c>
      <c r="J106" s="17" t="s">
        <v>169</v>
      </c>
      <c r="K106" s="7" t="s">
        <v>33</v>
      </c>
      <c r="L106" s="7"/>
      <c r="M106" s="17"/>
    </row>
    <row r="107" spans="1:13">
      <c r="A107" s="6">
        <v>100</v>
      </c>
      <c r="B107" s="7" t="s">
        <v>329</v>
      </c>
      <c r="C107" s="7" t="s">
        <v>330</v>
      </c>
      <c r="D107" s="7" t="s">
        <v>331</v>
      </c>
      <c r="E107" s="7" t="s">
        <v>235</v>
      </c>
      <c r="F107" s="10">
        <v>3</v>
      </c>
      <c r="G107" s="7">
        <f t="shared" si="6"/>
        <v>1500</v>
      </c>
      <c r="H107" s="7">
        <f t="shared" si="7"/>
        <v>60</v>
      </c>
      <c r="I107" s="8">
        <f t="shared" si="8"/>
        <v>9</v>
      </c>
      <c r="J107" s="17" t="s">
        <v>169</v>
      </c>
      <c r="K107" s="7" t="s">
        <v>33</v>
      </c>
      <c r="L107" s="7"/>
      <c r="M107" s="17"/>
    </row>
    <row r="108" spans="1:13">
      <c r="A108" s="6">
        <v>101</v>
      </c>
      <c r="B108" s="7" t="s">
        <v>332</v>
      </c>
      <c r="C108" s="7" t="s">
        <v>201</v>
      </c>
      <c r="D108" s="7" t="s">
        <v>333</v>
      </c>
      <c r="E108" s="7" t="s">
        <v>235</v>
      </c>
      <c r="F108" s="10">
        <v>4</v>
      </c>
      <c r="G108" s="7">
        <f t="shared" si="6"/>
        <v>2000</v>
      </c>
      <c r="H108" s="7">
        <f t="shared" si="7"/>
        <v>80</v>
      </c>
      <c r="I108" s="8">
        <f t="shared" si="8"/>
        <v>12</v>
      </c>
      <c r="J108" s="17" t="s">
        <v>334</v>
      </c>
      <c r="K108" s="7" t="s">
        <v>33</v>
      </c>
      <c r="L108" s="7"/>
      <c r="M108" s="17"/>
    </row>
    <row r="109" spans="1:13">
      <c r="A109" s="6">
        <v>102</v>
      </c>
      <c r="B109" s="7" t="s">
        <v>335</v>
      </c>
      <c r="C109" s="7" t="s">
        <v>53</v>
      </c>
      <c r="D109" s="7" t="s">
        <v>336</v>
      </c>
      <c r="E109" s="7" t="s">
        <v>235</v>
      </c>
      <c r="F109" s="10">
        <v>5</v>
      </c>
      <c r="G109" s="7">
        <f t="shared" si="6"/>
        <v>2500</v>
      </c>
      <c r="H109" s="7">
        <f t="shared" si="7"/>
        <v>100</v>
      </c>
      <c r="I109" s="8">
        <f t="shared" si="8"/>
        <v>15</v>
      </c>
      <c r="J109" s="17" t="s">
        <v>337</v>
      </c>
      <c r="K109" s="7" t="s">
        <v>33</v>
      </c>
      <c r="L109" s="7"/>
      <c r="M109" s="17"/>
    </row>
    <row r="110" spans="1:13">
      <c r="A110" s="6">
        <v>103</v>
      </c>
      <c r="B110" s="7" t="s">
        <v>338</v>
      </c>
      <c r="C110" s="7" t="s">
        <v>118</v>
      </c>
      <c r="D110" s="7" t="s">
        <v>339</v>
      </c>
      <c r="E110" s="7" t="s">
        <v>235</v>
      </c>
      <c r="F110" s="10">
        <v>3</v>
      </c>
      <c r="G110" s="7">
        <f t="shared" si="6"/>
        <v>1500</v>
      </c>
      <c r="H110" s="7">
        <f t="shared" si="7"/>
        <v>60</v>
      </c>
      <c r="I110" s="8">
        <f t="shared" si="8"/>
        <v>9</v>
      </c>
      <c r="J110" s="17" t="s">
        <v>169</v>
      </c>
      <c r="K110" s="7" t="s">
        <v>33</v>
      </c>
      <c r="L110" s="7"/>
      <c r="M110" s="17"/>
    </row>
    <row r="111" spans="1:13">
      <c r="A111" s="6">
        <v>104</v>
      </c>
      <c r="B111" s="7" t="s">
        <v>340</v>
      </c>
      <c r="C111" s="7" t="s">
        <v>29</v>
      </c>
      <c r="D111" s="7" t="s">
        <v>341</v>
      </c>
      <c r="E111" s="7" t="s">
        <v>235</v>
      </c>
      <c r="F111" s="10">
        <v>4</v>
      </c>
      <c r="G111" s="7">
        <f t="shared" si="6"/>
        <v>2000</v>
      </c>
      <c r="H111" s="7">
        <f t="shared" si="7"/>
        <v>80</v>
      </c>
      <c r="I111" s="8">
        <f t="shared" si="8"/>
        <v>12</v>
      </c>
      <c r="J111" s="17" t="s">
        <v>169</v>
      </c>
      <c r="K111" s="7" t="s">
        <v>33</v>
      </c>
      <c r="L111" s="7"/>
      <c r="M111" s="17"/>
    </row>
    <row r="112" spans="1:13">
      <c r="A112" s="6">
        <v>105</v>
      </c>
      <c r="B112" s="7" t="s">
        <v>342</v>
      </c>
      <c r="C112" s="7" t="s">
        <v>64</v>
      </c>
      <c r="D112" s="7" t="s">
        <v>343</v>
      </c>
      <c r="E112" s="7" t="s">
        <v>235</v>
      </c>
      <c r="F112" s="21">
        <v>3</v>
      </c>
      <c r="G112" s="7">
        <f t="shared" si="6"/>
        <v>1500</v>
      </c>
      <c r="H112" s="7">
        <f t="shared" si="7"/>
        <v>60</v>
      </c>
      <c r="I112" s="8">
        <f t="shared" si="8"/>
        <v>9</v>
      </c>
      <c r="J112" s="17" t="s">
        <v>300</v>
      </c>
      <c r="K112" s="7" t="s">
        <v>33</v>
      </c>
      <c r="L112" s="7"/>
      <c r="M112" s="17"/>
    </row>
    <row r="113" spans="1:13">
      <c r="A113" s="6">
        <v>106</v>
      </c>
      <c r="B113" s="7" t="s">
        <v>344</v>
      </c>
      <c r="C113" s="7" t="s">
        <v>96</v>
      </c>
      <c r="D113" s="7" t="s">
        <v>345</v>
      </c>
      <c r="E113" s="7" t="s">
        <v>235</v>
      </c>
      <c r="F113" s="22">
        <v>4</v>
      </c>
      <c r="G113" s="7">
        <f t="shared" si="6"/>
        <v>2000</v>
      </c>
      <c r="H113" s="7">
        <f t="shared" si="7"/>
        <v>80</v>
      </c>
      <c r="I113" s="8">
        <f t="shared" si="8"/>
        <v>12</v>
      </c>
      <c r="J113" s="17" t="s">
        <v>261</v>
      </c>
      <c r="K113" s="7" t="s">
        <v>33</v>
      </c>
      <c r="L113" s="7"/>
      <c r="M113" s="17"/>
    </row>
    <row r="114" spans="1:13">
      <c r="A114" s="6">
        <v>107</v>
      </c>
      <c r="B114" s="7" t="s">
        <v>346</v>
      </c>
      <c r="C114" s="7" t="s">
        <v>56</v>
      </c>
      <c r="D114" s="7" t="s">
        <v>347</v>
      </c>
      <c r="E114" s="7" t="s">
        <v>235</v>
      </c>
      <c r="F114" s="22">
        <v>3</v>
      </c>
      <c r="G114" s="7">
        <f t="shared" si="6"/>
        <v>1500</v>
      </c>
      <c r="H114" s="7">
        <f t="shared" si="7"/>
        <v>60</v>
      </c>
      <c r="I114" s="8">
        <f t="shared" si="8"/>
        <v>9</v>
      </c>
      <c r="J114" s="17" t="s">
        <v>258</v>
      </c>
      <c r="K114" s="7" t="s">
        <v>33</v>
      </c>
      <c r="L114" s="7"/>
      <c r="M114" s="17"/>
    </row>
    <row r="115" ht="45" spans="1:13">
      <c r="A115" s="6">
        <v>108</v>
      </c>
      <c r="B115" s="23" t="s">
        <v>348</v>
      </c>
      <c r="C115" s="7" t="s">
        <v>349</v>
      </c>
      <c r="D115" s="7" t="s">
        <v>350</v>
      </c>
      <c r="E115" s="7" t="s">
        <v>235</v>
      </c>
      <c r="F115" s="22">
        <v>37</v>
      </c>
      <c r="G115" s="7">
        <f t="shared" si="6"/>
        <v>18500</v>
      </c>
      <c r="H115" s="7">
        <f t="shared" si="7"/>
        <v>740</v>
      </c>
      <c r="I115" s="8">
        <f t="shared" si="8"/>
        <v>111</v>
      </c>
      <c r="J115" s="17" t="s">
        <v>351</v>
      </c>
      <c r="K115" s="7"/>
      <c r="L115" s="7"/>
      <c r="M115" s="17"/>
    </row>
    <row r="116" spans="1:13">
      <c r="A116" s="24"/>
      <c r="B116" s="24"/>
      <c r="C116" s="24"/>
      <c r="D116" s="24"/>
      <c r="E116" s="24"/>
      <c r="F116" s="25">
        <f>SUM(F8:F115)</f>
        <v>385</v>
      </c>
      <c r="G116" s="25">
        <f>SUM(G8:G115)</f>
        <v>192500</v>
      </c>
      <c r="H116" s="25">
        <f>SUM(H8:H115)</f>
        <v>7700</v>
      </c>
      <c r="I116" s="25">
        <f>SUM(I8:I115)</f>
        <v>1155</v>
      </c>
      <c r="J116" s="24"/>
      <c r="K116" s="24"/>
      <c r="L116" s="24"/>
      <c r="M116" s="24"/>
    </row>
    <row r="117" ht="45" customHeight="1" spans="1:13">
      <c r="A117" s="26" t="s">
        <v>352</v>
      </c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 t="s">
        <v>353</v>
      </c>
      <c r="M117" s="26" t="s">
        <v>354</v>
      </c>
    </row>
  </sheetData>
  <mergeCells count="3">
    <mergeCell ref="A2:M2"/>
    <mergeCell ref="E6:F6"/>
    <mergeCell ref="A117:K117"/>
  </mergeCells>
  <pageMargins left="0" right="0" top="0" bottom="0.298611111111111" header="0" footer="0"/>
  <pageSetup paperSize="9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CPIC</cp:lastModifiedBy>
  <dcterms:created xsi:type="dcterms:W3CDTF">2023-12-11T03:17:00Z</dcterms:created>
  <dcterms:modified xsi:type="dcterms:W3CDTF">2024-12-20T06:59:05Z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