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林" sheetId="7" r:id="rId1"/>
  </sheets>
  <definedNames>
    <definedName name="_xlnm._FilterDatabase" localSheetId="0" hidden="1">林!$A$7:$L$88</definedName>
    <definedName name="_xlnm.Print_Titles" localSheetId="0">林!$7:$7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<sst xmlns="http://schemas.openxmlformats.org/spreadsheetml/2006/main" count="340" uniqueCount="209">
  <si>
    <t>习水县官店镇2025年林业保险分户标的投保清单 （脱贫户）</t>
  </si>
  <si>
    <r>
      <rPr>
        <sz val="10"/>
        <rFont val="宋体"/>
        <charset val="134"/>
        <scheme val="minor"/>
      </rPr>
      <t>本分户标的投保清单为</t>
    </r>
    <r>
      <rPr>
        <u/>
        <sz val="10"/>
        <rFont val="宋体"/>
        <charset val="134"/>
        <scheme val="minor"/>
      </rPr>
      <t>AGYA96689825P050016T</t>
    </r>
    <r>
      <rPr>
        <sz val="10"/>
        <rFont val="宋体"/>
        <charset val="134"/>
        <scheme val="minor"/>
      </rPr>
      <t>号投保单的组成部分，投保人应如实、详细填写，并保持字迹清晰，纸面整洁。（内部凭证，仅供承保理赔使用）</t>
    </r>
  </si>
  <si>
    <t>投保组织者：习水县林业局</t>
  </si>
  <si>
    <t>投保险种：贵州省中央财政林木综合保险（包含普惠）</t>
  </si>
  <si>
    <t>标的名称：</t>
  </si>
  <si>
    <t>商品林</t>
  </si>
  <si>
    <t>标的地点：官店镇</t>
  </si>
  <si>
    <t>单位保险金额：</t>
  </si>
  <si>
    <t>1250元</t>
  </si>
  <si>
    <t>单位保险费：3元</t>
  </si>
  <si>
    <t>序号</t>
  </si>
  <si>
    <t>被保险人</t>
  </si>
  <si>
    <t>身份证号/组织机构代码</t>
  </si>
  <si>
    <t>联系方式</t>
  </si>
  <si>
    <t>林权证号</t>
  </si>
  <si>
    <t>密度（株/亩）</t>
  </si>
  <si>
    <t>树龄</t>
  </si>
  <si>
    <t>保险数量（亩/株）</t>
  </si>
  <si>
    <t>保额（元）</t>
  </si>
  <si>
    <t>保险费（元）</t>
  </si>
  <si>
    <t>农户开户行</t>
  </si>
  <si>
    <t>农户签字</t>
  </si>
  <si>
    <t>唐光阳</t>
  </si>
  <si>
    <t>52213219******7312</t>
  </si>
  <si>
    <t>1376247****</t>
  </si>
  <si>
    <t>农商银行</t>
  </si>
  <si>
    <t>唐贵龙</t>
  </si>
  <si>
    <t>52213219******7357</t>
  </si>
  <si>
    <t>1518676****</t>
  </si>
  <si>
    <t>唐贵文</t>
  </si>
  <si>
    <t>52213219******7331</t>
  </si>
  <si>
    <t>1518539****</t>
  </si>
  <si>
    <t>唐贵学</t>
  </si>
  <si>
    <t>52213219******7315</t>
  </si>
  <si>
    <t>1588562****</t>
  </si>
  <si>
    <t>万安伦</t>
  </si>
  <si>
    <t>52213219******7352</t>
  </si>
  <si>
    <t>1590252****</t>
  </si>
  <si>
    <t>万安胜</t>
  </si>
  <si>
    <t>52213219******7333</t>
  </si>
  <si>
    <t>1821212****</t>
  </si>
  <si>
    <t>万明</t>
  </si>
  <si>
    <t>52213219******7319</t>
  </si>
  <si>
    <t>1558504****</t>
  </si>
  <si>
    <t>余安碧</t>
  </si>
  <si>
    <t>52213219******7316</t>
  </si>
  <si>
    <t>1878529****</t>
  </si>
  <si>
    <t>余大恩</t>
  </si>
  <si>
    <t>52213219******7336</t>
  </si>
  <si>
    <t>1598521****</t>
  </si>
  <si>
    <t>余大怀</t>
  </si>
  <si>
    <t>52213219******7311</t>
  </si>
  <si>
    <t>1879815****</t>
  </si>
  <si>
    <t>余大均</t>
  </si>
  <si>
    <t>1598527****</t>
  </si>
  <si>
    <t>余大明</t>
  </si>
  <si>
    <t>52213219******7328</t>
  </si>
  <si>
    <t>1838622****</t>
  </si>
  <si>
    <t>刘明珍</t>
  </si>
  <si>
    <t>52213219******734</t>
  </si>
  <si>
    <t>1551921****</t>
  </si>
  <si>
    <t>余大学</t>
  </si>
  <si>
    <t>52213219******7313</t>
  </si>
  <si>
    <t>1534868****</t>
  </si>
  <si>
    <t>余大银</t>
  </si>
  <si>
    <t>52213219******731</t>
  </si>
  <si>
    <t>1512015****</t>
  </si>
  <si>
    <t>余吉平</t>
  </si>
  <si>
    <t>1508606****</t>
  </si>
  <si>
    <t>余吉书</t>
  </si>
  <si>
    <t>1512017****</t>
  </si>
  <si>
    <t>余吉祥</t>
  </si>
  <si>
    <t>1879813****</t>
  </si>
  <si>
    <t>余吉勇</t>
  </si>
  <si>
    <t>52213219******735</t>
  </si>
  <si>
    <t>1398421****</t>
  </si>
  <si>
    <t>赵福贵</t>
  </si>
  <si>
    <t>52213219******7415</t>
  </si>
  <si>
    <t>1828623****</t>
  </si>
  <si>
    <t>赵久祥</t>
  </si>
  <si>
    <t>52213219******7330</t>
  </si>
  <si>
    <t>1378113****</t>
  </si>
  <si>
    <t>周武</t>
  </si>
  <si>
    <t>1827533****</t>
  </si>
  <si>
    <t>何明六</t>
  </si>
  <si>
    <t>1518670****</t>
  </si>
  <si>
    <t>刘天平</t>
  </si>
  <si>
    <t>52213219******7318</t>
  </si>
  <si>
    <t>1518677****</t>
  </si>
  <si>
    <t>陆安朝</t>
  </si>
  <si>
    <t>1512113****</t>
  </si>
  <si>
    <t>蒲孟乾</t>
  </si>
  <si>
    <t>52213219******7310</t>
  </si>
  <si>
    <t>1878864****</t>
  </si>
  <si>
    <t>蒲孟强</t>
  </si>
  <si>
    <t>52213219******7317</t>
  </si>
  <si>
    <t>1376527****</t>
  </si>
  <si>
    <t>何明均</t>
  </si>
  <si>
    <t>1558506****</t>
  </si>
  <si>
    <t>刘光付</t>
  </si>
  <si>
    <t>1597373****</t>
  </si>
  <si>
    <t>何明华</t>
  </si>
  <si>
    <t>1508501****</t>
  </si>
  <si>
    <t>黄天发</t>
  </si>
  <si>
    <t>1821209****</t>
  </si>
  <si>
    <t>焦开启</t>
  </si>
  <si>
    <t>52213219******7419</t>
  </si>
  <si>
    <t>1512120****</t>
  </si>
  <si>
    <t>李显桃</t>
  </si>
  <si>
    <t>1508609****</t>
  </si>
  <si>
    <t>刘光富</t>
  </si>
  <si>
    <t>1559112****</t>
  </si>
  <si>
    <t>刘光虎</t>
  </si>
  <si>
    <t>1396910****</t>
  </si>
  <si>
    <t>刘光朗</t>
  </si>
  <si>
    <t>1597606****</t>
  </si>
  <si>
    <t>刘光强</t>
  </si>
  <si>
    <t>1598682****</t>
  </si>
  <si>
    <t>刘吉祥</t>
  </si>
  <si>
    <t>1598894****</t>
  </si>
  <si>
    <t>刘明彬</t>
  </si>
  <si>
    <t>1553108****</t>
  </si>
  <si>
    <t>刘明发</t>
  </si>
  <si>
    <t>1584057****</t>
  </si>
  <si>
    <t>刘明飞</t>
  </si>
  <si>
    <t>1550125****</t>
  </si>
  <si>
    <t>刘明刚</t>
  </si>
  <si>
    <t>1356102****</t>
  </si>
  <si>
    <t>刘明江</t>
  </si>
  <si>
    <t>52213219******7337</t>
  </si>
  <si>
    <t>1827596****</t>
  </si>
  <si>
    <t>刘明凯</t>
  </si>
  <si>
    <t>1827631****</t>
  </si>
  <si>
    <t>刘明魁</t>
  </si>
  <si>
    <t>1398935****</t>
  </si>
  <si>
    <t>刘明禄</t>
  </si>
  <si>
    <t>1590808****</t>
  </si>
  <si>
    <t>刘明攀</t>
  </si>
  <si>
    <t>1510320****</t>
  </si>
  <si>
    <t>刘明启</t>
  </si>
  <si>
    <t>1521590****</t>
  </si>
  <si>
    <t>刘明秋</t>
  </si>
  <si>
    <t>1518665****</t>
  </si>
  <si>
    <t>刘明万</t>
  </si>
  <si>
    <t>1584859****</t>
  </si>
  <si>
    <t>刘明现</t>
  </si>
  <si>
    <t>52213219******7332</t>
  </si>
  <si>
    <t>1827547****</t>
  </si>
  <si>
    <t>刘明阳</t>
  </si>
  <si>
    <t>1515804****</t>
  </si>
  <si>
    <t>刘明玉</t>
  </si>
  <si>
    <t>1593690****</t>
  </si>
  <si>
    <t>刘明跃</t>
  </si>
  <si>
    <t>52213219******7339</t>
  </si>
  <si>
    <t>1355684****</t>
  </si>
  <si>
    <t>刘明志</t>
  </si>
  <si>
    <t>1593758****</t>
  </si>
  <si>
    <t>刘少军</t>
  </si>
  <si>
    <t>1598526****</t>
  </si>
  <si>
    <t>刘天成</t>
  </si>
  <si>
    <t>1517009****</t>
  </si>
  <si>
    <t>刘天明</t>
  </si>
  <si>
    <t>1838506****</t>
  </si>
  <si>
    <t>刘天云</t>
  </si>
  <si>
    <t>1377885****</t>
  </si>
  <si>
    <t>陆安灿</t>
  </si>
  <si>
    <t>1398562****</t>
  </si>
  <si>
    <t>陆安龙</t>
  </si>
  <si>
    <t>1512123****</t>
  </si>
  <si>
    <t>陆安胜</t>
  </si>
  <si>
    <t>1831169****</t>
  </si>
  <si>
    <t>陆安州</t>
  </si>
  <si>
    <t>1821203****</t>
  </si>
  <si>
    <t>陆定海</t>
  </si>
  <si>
    <t>1518534****</t>
  </si>
  <si>
    <t>陆久奇</t>
  </si>
  <si>
    <t>1827558****</t>
  </si>
  <si>
    <t>陆远丑</t>
  </si>
  <si>
    <t>1898490****</t>
  </si>
  <si>
    <t>陆远红</t>
  </si>
  <si>
    <t>52213219******7314</t>
  </si>
  <si>
    <t>1331443****</t>
  </si>
  <si>
    <t>陆远显</t>
  </si>
  <si>
    <t>1587073****</t>
  </si>
  <si>
    <t>陆远柱</t>
  </si>
  <si>
    <t>1303553****</t>
  </si>
  <si>
    <t>陆远灼</t>
  </si>
  <si>
    <t>1351185****</t>
  </si>
  <si>
    <t>陆志安</t>
  </si>
  <si>
    <t>52213219******7414</t>
  </si>
  <si>
    <t>1587012****</t>
  </si>
  <si>
    <t>罗世成</t>
  </si>
  <si>
    <t>罗玉会</t>
  </si>
  <si>
    <t>52213219******7324</t>
  </si>
  <si>
    <t>1508562****</t>
  </si>
  <si>
    <t>马星伦</t>
  </si>
  <si>
    <t>52213219******7410</t>
  </si>
  <si>
    <t>1551961****</t>
  </si>
  <si>
    <t>蒲茂刚</t>
  </si>
  <si>
    <t>蒲茂书</t>
  </si>
  <si>
    <t>1522866****</t>
  </si>
  <si>
    <t>蒲孟祥</t>
  </si>
  <si>
    <t>1353693****</t>
  </si>
  <si>
    <t>蒲孟云</t>
  </si>
  <si>
    <t>1508549****</t>
  </si>
  <si>
    <t>唐大彬</t>
  </si>
  <si>
    <t>1363920****</t>
  </si>
  <si>
    <t>合计</t>
  </si>
  <si>
    <t>制表人：袁艺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</si>
</sst>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  <font>
      <sz val="12"/>
      <name val="宋体"/>
      <charset val="134"/>
    </font>
    <font>
      <sz val="10"/>
      <name val="Arial"/>
      <charset val="0"/>
    </font>
    <font>
      <u/>
      <sz val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7" fillId="0" borderId="0"/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3" fillId="0" borderId="2" xfId="0" applyFont="1" applyBorder="1">
      <alignment vertical="center"/>
    </xf>
    <xf numFmtId="0" fontId="1" fillId="0" borderId="0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3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400050</xdr:rowOff>
    </xdr:from>
    <xdr:to>
      <xdr:col>11</xdr:col>
      <xdr:colOff>561975</xdr:colOff>
      <xdr:row>0</xdr:row>
      <xdr:rowOff>419100</xdr:rowOff>
    </xdr:to>
    <xdr:sp>
      <xdr:nvSpPr>
        <xdr:cNvPr id="2" name="Line 2"/>
        <xdr:cNvSpPr/>
      </xdr:nvSpPr>
      <xdr:spPr>
        <a:xfrm flipV="1">
          <a:off x="0" y="400050"/>
          <a:ext cx="7943850" cy="9525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191135</xdr:colOff>
      <xdr:row>0</xdr:row>
      <xdr:rowOff>76835</xdr:rowOff>
    </xdr:from>
    <xdr:to>
      <xdr:col>2</xdr:col>
      <xdr:colOff>1076960</xdr:colOff>
      <xdr:row>0</xdr:row>
      <xdr:rowOff>371475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1135" y="76835"/>
          <a:ext cx="1876425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723900</xdr:colOff>
      <xdr:row>0</xdr:row>
      <xdr:rowOff>20320</xdr:rowOff>
    </xdr:from>
    <xdr:to>
      <xdr:col>11</xdr:col>
      <xdr:colOff>668655</xdr:colOff>
      <xdr:row>0</xdr:row>
      <xdr:rowOff>315595</xdr:rowOff>
    </xdr:to>
    <xdr:pic>
      <xdr:nvPicPr>
        <xdr:cNvPr id="4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81875" y="20320"/>
          <a:ext cx="668655" cy="2952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8"/>
  <sheetViews>
    <sheetView tabSelected="1" workbookViewId="0">
      <pane ySplit="7" topLeftCell="A8" activePane="bottomLeft" state="frozen"/>
      <selection/>
      <selection pane="bottomLeft" activeCell="K1" sqref="K$1:K$1048576"/>
    </sheetView>
  </sheetViews>
  <sheetFormatPr defaultColWidth="9" defaultRowHeight="12"/>
  <cols>
    <col min="1" max="1" width="4.5" style="3" customWidth="1"/>
    <col min="2" max="2" width="8.5" style="4" customWidth="1"/>
    <col min="3" max="3" width="19" style="4" customWidth="1"/>
    <col min="4" max="4" width="11.125" style="4" customWidth="1"/>
    <col min="5" max="5" width="5.375" style="4" customWidth="1"/>
    <col min="6" max="6" width="6.625" style="4" customWidth="1"/>
    <col min="7" max="7" width="3.875" style="4" customWidth="1"/>
    <col min="8" max="8" width="8.75" style="4" customWidth="1"/>
    <col min="9" max="9" width="11.5" style="4" customWidth="1"/>
    <col min="10" max="10" width="9.625" style="4" customWidth="1"/>
    <col min="11" max="11" width="8" style="4" customWidth="1"/>
    <col min="12" max="12" width="9.125" style="4" customWidth="1"/>
    <col min="13" max="16384" width="9" style="4"/>
  </cols>
  <sheetData>
    <row r="1" s="1" customFormat="1" ht="32.25" customHeight="1" spans="1:1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19.5" customHeight="1" spans="1:12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16.5" customHeight="1" spans="1:12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="1" customFormat="1" ht="17.25" customHeight="1" spans="1:12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="1" customFormat="1" ht="17.25" customHeight="1" spans="1:12">
      <c r="A5" s="10" t="s">
        <v>3</v>
      </c>
      <c r="B5" s="10"/>
      <c r="C5" s="10"/>
      <c r="D5" s="10"/>
      <c r="E5" s="10"/>
      <c r="F5" s="9"/>
      <c r="G5" s="9"/>
      <c r="H5" s="9" t="s">
        <v>4</v>
      </c>
      <c r="I5" s="5" t="s">
        <v>5</v>
      </c>
      <c r="J5" s="5"/>
      <c r="K5" s="5"/>
      <c r="L5" s="19"/>
    </row>
    <row r="6" s="1" customFormat="1" ht="16.5" customHeight="1" spans="1:12">
      <c r="A6" s="10" t="s">
        <v>6</v>
      </c>
      <c r="B6" s="10"/>
      <c r="C6" s="10"/>
      <c r="D6" s="11" t="s">
        <v>7</v>
      </c>
      <c r="E6" s="11"/>
      <c r="F6" s="11"/>
      <c r="G6" s="11"/>
      <c r="H6" s="11"/>
      <c r="I6" s="9" t="s">
        <v>8</v>
      </c>
      <c r="J6" s="10"/>
      <c r="K6" s="20" t="s">
        <v>9</v>
      </c>
      <c r="L6" s="20"/>
    </row>
    <row r="7" s="1" customFormat="1" ht="42" customHeight="1" spans="1:12">
      <c r="A7" s="12" t="s">
        <v>10</v>
      </c>
      <c r="B7" s="12" t="s">
        <v>11</v>
      </c>
      <c r="C7" s="12" t="s">
        <v>12</v>
      </c>
      <c r="D7" s="12" t="s">
        <v>13</v>
      </c>
      <c r="E7" s="12" t="s">
        <v>14</v>
      </c>
      <c r="F7" s="12" t="s">
        <v>15</v>
      </c>
      <c r="G7" s="12" t="s">
        <v>16</v>
      </c>
      <c r="H7" s="12" t="s">
        <v>17</v>
      </c>
      <c r="I7" s="12" t="s">
        <v>18</v>
      </c>
      <c r="J7" s="12" t="s">
        <v>19</v>
      </c>
      <c r="K7" s="12" t="s">
        <v>20</v>
      </c>
      <c r="L7" s="12" t="s">
        <v>21</v>
      </c>
    </row>
    <row r="8" ht="16" customHeight="1" spans="1:12">
      <c r="A8" s="13">
        <v>1</v>
      </c>
      <c r="B8" s="14" t="s">
        <v>22</v>
      </c>
      <c r="C8" s="15" t="s">
        <v>23</v>
      </c>
      <c r="D8" s="14" t="s">
        <v>24</v>
      </c>
      <c r="E8" s="14"/>
      <c r="F8" s="14"/>
      <c r="G8" s="14"/>
      <c r="H8" s="16">
        <v>24.44</v>
      </c>
      <c r="I8" s="13">
        <f t="shared" ref="I8:I34" si="0">H8*1250</f>
        <v>30550</v>
      </c>
      <c r="J8" s="13">
        <f t="shared" ref="J8:J34" si="1">H8*3</f>
        <v>73.32</v>
      </c>
      <c r="K8" s="14" t="s">
        <v>25</v>
      </c>
      <c r="L8" s="15"/>
    </row>
    <row r="9" ht="16" customHeight="1" spans="1:12">
      <c r="A9" s="13">
        <v>2</v>
      </c>
      <c r="B9" s="14" t="s">
        <v>26</v>
      </c>
      <c r="C9" s="15" t="s">
        <v>27</v>
      </c>
      <c r="D9" s="14" t="s">
        <v>28</v>
      </c>
      <c r="E9" s="14"/>
      <c r="F9" s="14"/>
      <c r="G9" s="14"/>
      <c r="H9" s="16">
        <v>17.88</v>
      </c>
      <c r="I9" s="13">
        <f t="shared" si="0"/>
        <v>22350</v>
      </c>
      <c r="J9" s="13">
        <f t="shared" si="1"/>
        <v>53.64</v>
      </c>
      <c r="K9" s="14" t="s">
        <v>25</v>
      </c>
      <c r="L9" s="15"/>
    </row>
    <row r="10" ht="16" customHeight="1" spans="1:12">
      <c r="A10" s="13">
        <v>3</v>
      </c>
      <c r="B10" s="14" t="s">
        <v>29</v>
      </c>
      <c r="C10" s="15" t="s">
        <v>30</v>
      </c>
      <c r="D10" s="14" t="s">
        <v>31</v>
      </c>
      <c r="E10" s="14"/>
      <c r="F10" s="14"/>
      <c r="G10" s="14"/>
      <c r="H10" s="16">
        <v>18.51</v>
      </c>
      <c r="I10" s="13">
        <f t="shared" si="0"/>
        <v>23137.5</v>
      </c>
      <c r="J10" s="13">
        <f t="shared" si="1"/>
        <v>55.53</v>
      </c>
      <c r="K10" s="14" t="s">
        <v>25</v>
      </c>
      <c r="L10" s="15"/>
    </row>
    <row r="11" ht="16" customHeight="1" spans="1:12">
      <c r="A11" s="13">
        <v>4</v>
      </c>
      <c r="B11" s="14" t="s">
        <v>32</v>
      </c>
      <c r="C11" s="15" t="s">
        <v>33</v>
      </c>
      <c r="D11" s="14" t="s">
        <v>34</v>
      </c>
      <c r="E11" s="14"/>
      <c r="F11" s="14"/>
      <c r="G11" s="14"/>
      <c r="H11" s="16">
        <v>19.18</v>
      </c>
      <c r="I11" s="13">
        <f t="shared" si="0"/>
        <v>23975</v>
      </c>
      <c r="J11" s="13">
        <f t="shared" si="1"/>
        <v>57.54</v>
      </c>
      <c r="K11" s="14" t="s">
        <v>25</v>
      </c>
      <c r="L11" s="15"/>
    </row>
    <row r="12" ht="16" customHeight="1" spans="1:12">
      <c r="A12" s="13">
        <v>5</v>
      </c>
      <c r="B12" s="14" t="s">
        <v>35</v>
      </c>
      <c r="C12" s="15" t="s">
        <v>36</v>
      </c>
      <c r="D12" s="14" t="s">
        <v>37</v>
      </c>
      <c r="E12" s="14"/>
      <c r="F12" s="14"/>
      <c r="G12" s="14"/>
      <c r="H12" s="16">
        <v>20.82</v>
      </c>
      <c r="I12" s="13">
        <f t="shared" si="0"/>
        <v>26025</v>
      </c>
      <c r="J12" s="13">
        <f t="shared" si="1"/>
        <v>62.46</v>
      </c>
      <c r="K12" s="14" t="s">
        <v>25</v>
      </c>
      <c r="L12" s="15"/>
    </row>
    <row r="13" ht="16" customHeight="1" spans="1:12">
      <c r="A13" s="13">
        <v>6</v>
      </c>
      <c r="B13" s="14" t="s">
        <v>38</v>
      </c>
      <c r="C13" s="15" t="s">
        <v>39</v>
      </c>
      <c r="D13" s="14" t="s">
        <v>40</v>
      </c>
      <c r="E13" s="14"/>
      <c r="F13" s="14"/>
      <c r="G13" s="14"/>
      <c r="H13" s="16">
        <v>20.01</v>
      </c>
      <c r="I13" s="13">
        <f t="shared" si="0"/>
        <v>25012.5</v>
      </c>
      <c r="J13" s="13">
        <f t="shared" si="1"/>
        <v>60.03</v>
      </c>
      <c r="K13" s="14" t="s">
        <v>25</v>
      </c>
      <c r="L13" s="15"/>
    </row>
    <row r="14" ht="16" customHeight="1" spans="1:12">
      <c r="A14" s="13">
        <v>7</v>
      </c>
      <c r="B14" s="14" t="s">
        <v>41</v>
      </c>
      <c r="C14" s="15" t="s">
        <v>42</v>
      </c>
      <c r="D14" s="14" t="s">
        <v>43</v>
      </c>
      <c r="E14" s="14"/>
      <c r="F14" s="14"/>
      <c r="G14" s="14"/>
      <c r="H14" s="16">
        <v>20.98</v>
      </c>
      <c r="I14" s="13">
        <f t="shared" si="0"/>
        <v>26225</v>
      </c>
      <c r="J14" s="13">
        <f t="shared" si="1"/>
        <v>62.94</v>
      </c>
      <c r="K14" s="14" t="s">
        <v>25</v>
      </c>
      <c r="L14" s="15"/>
    </row>
    <row r="15" ht="16" customHeight="1" spans="1:12">
      <c r="A15" s="13">
        <v>8</v>
      </c>
      <c r="B15" s="14" t="s">
        <v>44</v>
      </c>
      <c r="C15" s="15" t="s">
        <v>45</v>
      </c>
      <c r="D15" s="14" t="s">
        <v>46</v>
      </c>
      <c r="E15" s="14"/>
      <c r="F15" s="14"/>
      <c r="G15" s="14"/>
      <c r="H15" s="16">
        <v>22.52</v>
      </c>
      <c r="I15" s="13">
        <f t="shared" si="0"/>
        <v>28150</v>
      </c>
      <c r="J15" s="13">
        <f t="shared" si="1"/>
        <v>67.56</v>
      </c>
      <c r="K15" s="14" t="s">
        <v>25</v>
      </c>
      <c r="L15" s="15"/>
    </row>
    <row r="16" ht="16" customHeight="1" spans="1:12">
      <c r="A16" s="13">
        <v>9</v>
      </c>
      <c r="B16" s="14" t="s">
        <v>47</v>
      </c>
      <c r="C16" s="15" t="s">
        <v>48</v>
      </c>
      <c r="D16" s="14" t="s">
        <v>49</v>
      </c>
      <c r="E16" s="14"/>
      <c r="F16" s="14"/>
      <c r="G16" s="14"/>
      <c r="H16" s="16">
        <v>24.5</v>
      </c>
      <c r="I16" s="13">
        <f t="shared" si="0"/>
        <v>30625</v>
      </c>
      <c r="J16" s="13">
        <f t="shared" si="1"/>
        <v>73.5</v>
      </c>
      <c r="K16" s="14" t="s">
        <v>25</v>
      </c>
      <c r="L16" s="15"/>
    </row>
    <row r="17" ht="16" customHeight="1" spans="1:12">
      <c r="A17" s="13">
        <v>10</v>
      </c>
      <c r="B17" s="14" t="s">
        <v>50</v>
      </c>
      <c r="C17" s="15" t="s">
        <v>51</v>
      </c>
      <c r="D17" s="14" t="s">
        <v>52</v>
      </c>
      <c r="E17" s="14"/>
      <c r="F17" s="14"/>
      <c r="G17" s="14"/>
      <c r="H17" s="16">
        <v>21.95</v>
      </c>
      <c r="I17" s="13">
        <f t="shared" si="0"/>
        <v>27437.5</v>
      </c>
      <c r="J17" s="13">
        <f t="shared" si="1"/>
        <v>65.85</v>
      </c>
      <c r="K17" s="14" t="s">
        <v>25</v>
      </c>
      <c r="L17" s="15"/>
    </row>
    <row r="18" ht="16" customHeight="1" spans="1:12">
      <c r="A18" s="13">
        <v>11</v>
      </c>
      <c r="B18" s="14" t="s">
        <v>53</v>
      </c>
      <c r="C18" s="15" t="s">
        <v>51</v>
      </c>
      <c r="D18" s="14" t="s">
        <v>54</v>
      </c>
      <c r="E18" s="14"/>
      <c r="F18" s="14"/>
      <c r="G18" s="14"/>
      <c r="H18" s="16">
        <v>22.04</v>
      </c>
      <c r="I18" s="13">
        <f t="shared" si="0"/>
        <v>27550</v>
      </c>
      <c r="J18" s="13">
        <f t="shared" si="1"/>
        <v>66.12</v>
      </c>
      <c r="K18" s="14" t="s">
        <v>25</v>
      </c>
      <c r="L18" s="15"/>
    </row>
    <row r="19" ht="16" customHeight="1" spans="1:12">
      <c r="A19" s="13">
        <v>12</v>
      </c>
      <c r="B19" s="14" t="s">
        <v>55</v>
      </c>
      <c r="C19" s="15" t="s">
        <v>56</v>
      </c>
      <c r="D19" s="14" t="s">
        <v>57</v>
      </c>
      <c r="E19" s="14"/>
      <c r="F19" s="14"/>
      <c r="G19" s="14"/>
      <c r="H19" s="16">
        <v>23.86</v>
      </c>
      <c r="I19" s="13">
        <f t="shared" si="0"/>
        <v>29825</v>
      </c>
      <c r="J19" s="13">
        <f t="shared" si="1"/>
        <v>71.58</v>
      </c>
      <c r="K19" s="14" t="s">
        <v>25</v>
      </c>
      <c r="L19" s="15"/>
    </row>
    <row r="20" ht="16" customHeight="1" spans="1:12">
      <c r="A20" s="13">
        <v>13</v>
      </c>
      <c r="B20" s="14" t="s">
        <v>58</v>
      </c>
      <c r="C20" s="15" t="s">
        <v>59</v>
      </c>
      <c r="D20" s="14" t="s">
        <v>60</v>
      </c>
      <c r="E20" s="14"/>
      <c r="F20" s="14"/>
      <c r="G20" s="14"/>
      <c r="H20" s="16">
        <v>20</v>
      </c>
      <c r="I20" s="13">
        <f t="shared" si="0"/>
        <v>25000</v>
      </c>
      <c r="J20" s="13">
        <f t="shared" si="1"/>
        <v>60</v>
      </c>
      <c r="K20" s="14" t="s">
        <v>25</v>
      </c>
      <c r="L20" s="15"/>
    </row>
    <row r="21" ht="16" customHeight="1" spans="1:12">
      <c r="A21" s="13">
        <v>14</v>
      </c>
      <c r="B21" s="14" t="s">
        <v>61</v>
      </c>
      <c r="C21" s="15" t="s">
        <v>62</v>
      </c>
      <c r="D21" s="14" t="s">
        <v>63</v>
      </c>
      <c r="E21" s="14"/>
      <c r="F21" s="14"/>
      <c r="G21" s="14"/>
      <c r="H21" s="16">
        <v>25.07</v>
      </c>
      <c r="I21" s="13">
        <f t="shared" si="0"/>
        <v>31337.5</v>
      </c>
      <c r="J21" s="13">
        <f t="shared" si="1"/>
        <v>75.21</v>
      </c>
      <c r="K21" s="14" t="s">
        <v>25</v>
      </c>
      <c r="L21" s="15"/>
    </row>
    <row r="22" ht="16" customHeight="1" spans="1:12">
      <c r="A22" s="13">
        <v>15</v>
      </c>
      <c r="B22" s="14" t="s">
        <v>64</v>
      </c>
      <c r="C22" s="15" t="s">
        <v>65</v>
      </c>
      <c r="D22" s="14" t="s">
        <v>66</v>
      </c>
      <c r="E22" s="14"/>
      <c r="F22" s="14"/>
      <c r="G22" s="14"/>
      <c r="H22" s="16">
        <v>30.02</v>
      </c>
      <c r="I22" s="13">
        <f t="shared" si="0"/>
        <v>37525</v>
      </c>
      <c r="J22" s="13">
        <f t="shared" si="1"/>
        <v>90.06</v>
      </c>
      <c r="K22" s="14" t="s">
        <v>25</v>
      </c>
      <c r="L22" s="15"/>
    </row>
    <row r="23" ht="16" customHeight="1" spans="1:12">
      <c r="A23" s="13">
        <v>16</v>
      </c>
      <c r="B23" s="14" t="s">
        <v>67</v>
      </c>
      <c r="C23" s="15" t="s">
        <v>42</v>
      </c>
      <c r="D23" s="14" t="s">
        <v>68</v>
      </c>
      <c r="E23" s="14"/>
      <c r="F23" s="14"/>
      <c r="G23" s="14"/>
      <c r="H23" s="16">
        <v>24.23</v>
      </c>
      <c r="I23" s="13">
        <f t="shared" si="0"/>
        <v>30287.5</v>
      </c>
      <c r="J23" s="13">
        <f t="shared" si="1"/>
        <v>72.69</v>
      </c>
      <c r="K23" s="14" t="s">
        <v>25</v>
      </c>
      <c r="L23" s="15"/>
    </row>
    <row r="24" ht="16" customHeight="1" spans="1:12">
      <c r="A24" s="13">
        <v>17</v>
      </c>
      <c r="B24" s="14" t="s">
        <v>69</v>
      </c>
      <c r="C24" s="15" t="s">
        <v>62</v>
      </c>
      <c r="D24" s="14" t="s">
        <v>70</v>
      </c>
      <c r="E24" s="14"/>
      <c r="F24" s="14"/>
      <c r="G24" s="14"/>
      <c r="H24" s="16">
        <v>22.99</v>
      </c>
      <c r="I24" s="13">
        <f t="shared" si="0"/>
        <v>28737.5</v>
      </c>
      <c r="J24" s="13">
        <f t="shared" si="1"/>
        <v>68.97</v>
      </c>
      <c r="K24" s="14" t="s">
        <v>25</v>
      </c>
      <c r="L24" s="15"/>
    </row>
    <row r="25" ht="16" customHeight="1" spans="1:12">
      <c r="A25" s="13">
        <v>18</v>
      </c>
      <c r="B25" s="14" t="s">
        <v>71</v>
      </c>
      <c r="C25" s="15" t="s">
        <v>65</v>
      </c>
      <c r="D25" s="14" t="s">
        <v>72</v>
      </c>
      <c r="E25" s="14"/>
      <c r="F25" s="14"/>
      <c r="G25" s="14"/>
      <c r="H25" s="16">
        <v>20.35</v>
      </c>
      <c r="I25" s="13">
        <f t="shared" si="0"/>
        <v>25437.5</v>
      </c>
      <c r="J25" s="13">
        <f t="shared" si="1"/>
        <v>61.05</v>
      </c>
      <c r="K25" s="14" t="s">
        <v>25</v>
      </c>
      <c r="L25" s="15"/>
    </row>
    <row r="26" ht="16" customHeight="1" spans="1:12">
      <c r="A26" s="13">
        <v>19</v>
      </c>
      <c r="B26" s="14" t="s">
        <v>73</v>
      </c>
      <c r="C26" s="15" t="s">
        <v>74</v>
      </c>
      <c r="D26" s="14" t="s">
        <v>75</v>
      </c>
      <c r="E26" s="14"/>
      <c r="F26" s="14"/>
      <c r="G26" s="14"/>
      <c r="H26" s="16">
        <v>18.68</v>
      </c>
      <c r="I26" s="13">
        <f t="shared" si="0"/>
        <v>23350</v>
      </c>
      <c r="J26" s="13">
        <f t="shared" si="1"/>
        <v>56.04</v>
      </c>
      <c r="K26" s="14" t="s">
        <v>25</v>
      </c>
      <c r="L26" s="15"/>
    </row>
    <row r="27" ht="16" customHeight="1" spans="1:12">
      <c r="A27" s="13">
        <v>20</v>
      </c>
      <c r="B27" s="14" t="s">
        <v>76</v>
      </c>
      <c r="C27" s="15" t="s">
        <v>77</v>
      </c>
      <c r="D27" s="14" t="s">
        <v>78</v>
      </c>
      <c r="E27" s="14"/>
      <c r="F27" s="14"/>
      <c r="G27" s="14"/>
      <c r="H27" s="16">
        <v>19.16</v>
      </c>
      <c r="I27" s="13">
        <f t="shared" si="0"/>
        <v>23950</v>
      </c>
      <c r="J27" s="13">
        <f t="shared" si="1"/>
        <v>57.48</v>
      </c>
      <c r="K27" s="14" t="s">
        <v>25</v>
      </c>
      <c r="L27" s="15"/>
    </row>
    <row r="28" ht="16" customHeight="1" spans="1:12">
      <c r="A28" s="13">
        <v>21</v>
      </c>
      <c r="B28" s="14" t="s">
        <v>79</v>
      </c>
      <c r="C28" s="15" t="s">
        <v>80</v>
      </c>
      <c r="D28" s="14" t="s">
        <v>81</v>
      </c>
      <c r="E28" s="14"/>
      <c r="F28" s="14"/>
      <c r="G28" s="14"/>
      <c r="H28" s="16">
        <v>19.95</v>
      </c>
      <c r="I28" s="13">
        <f t="shared" si="0"/>
        <v>24937.5</v>
      </c>
      <c r="J28" s="13">
        <f t="shared" si="1"/>
        <v>59.85</v>
      </c>
      <c r="K28" s="14" t="s">
        <v>25</v>
      </c>
      <c r="L28" s="15"/>
    </row>
    <row r="29" ht="16" customHeight="1" spans="1:12">
      <c r="A29" s="13">
        <v>22</v>
      </c>
      <c r="B29" s="17" t="s">
        <v>82</v>
      </c>
      <c r="C29" s="18" t="s">
        <v>27</v>
      </c>
      <c r="D29" s="14" t="s">
        <v>83</v>
      </c>
      <c r="E29" s="14"/>
      <c r="F29" s="14"/>
      <c r="G29" s="14"/>
      <c r="H29" s="16">
        <v>18.66</v>
      </c>
      <c r="I29" s="13">
        <f t="shared" si="0"/>
        <v>23325</v>
      </c>
      <c r="J29" s="13">
        <f t="shared" si="1"/>
        <v>55.98</v>
      </c>
      <c r="K29" s="14" t="s">
        <v>25</v>
      </c>
      <c r="L29" s="15"/>
    </row>
    <row r="30" ht="16" customHeight="1" spans="1:12">
      <c r="A30" s="13">
        <v>23</v>
      </c>
      <c r="B30" s="14" t="s">
        <v>84</v>
      </c>
      <c r="C30" s="15" t="s">
        <v>65</v>
      </c>
      <c r="D30" s="14" t="s">
        <v>85</v>
      </c>
      <c r="E30" s="14"/>
      <c r="F30" s="14"/>
      <c r="G30" s="14"/>
      <c r="H30" s="16">
        <v>26.59</v>
      </c>
      <c r="I30" s="13">
        <f t="shared" si="0"/>
        <v>33237.5</v>
      </c>
      <c r="J30" s="13">
        <f t="shared" si="1"/>
        <v>79.77</v>
      </c>
      <c r="K30" s="14" t="s">
        <v>25</v>
      </c>
      <c r="L30" s="15"/>
    </row>
    <row r="31" ht="16" customHeight="1" spans="1:12">
      <c r="A31" s="13">
        <v>24</v>
      </c>
      <c r="B31" s="14" t="s">
        <v>86</v>
      </c>
      <c r="C31" s="15" t="s">
        <v>87</v>
      </c>
      <c r="D31" s="14" t="s">
        <v>88</v>
      </c>
      <c r="E31" s="14"/>
      <c r="F31" s="14"/>
      <c r="G31" s="14"/>
      <c r="H31" s="16">
        <v>19.33</v>
      </c>
      <c r="I31" s="13">
        <f t="shared" si="0"/>
        <v>24162.5</v>
      </c>
      <c r="J31" s="13">
        <f t="shared" si="1"/>
        <v>57.99</v>
      </c>
      <c r="K31" s="14" t="s">
        <v>25</v>
      </c>
      <c r="L31" s="15"/>
    </row>
    <row r="32" ht="16" customHeight="1" spans="1:12">
      <c r="A32" s="13">
        <v>25</v>
      </c>
      <c r="B32" s="14" t="s">
        <v>89</v>
      </c>
      <c r="C32" s="15" t="s">
        <v>33</v>
      </c>
      <c r="D32" s="14" t="s">
        <v>90</v>
      </c>
      <c r="E32" s="14"/>
      <c r="F32" s="14"/>
      <c r="G32" s="14"/>
      <c r="H32" s="16">
        <v>21.23</v>
      </c>
      <c r="I32" s="13">
        <f t="shared" si="0"/>
        <v>26537.5</v>
      </c>
      <c r="J32" s="13">
        <f t="shared" si="1"/>
        <v>63.69</v>
      </c>
      <c r="K32" s="14" t="s">
        <v>25</v>
      </c>
      <c r="L32" s="15"/>
    </row>
    <row r="33" ht="16" customHeight="1" spans="1:12">
      <c r="A33" s="13">
        <v>26</v>
      </c>
      <c r="B33" s="14" t="s">
        <v>91</v>
      </c>
      <c r="C33" s="15" t="s">
        <v>92</v>
      </c>
      <c r="D33" s="14" t="s">
        <v>93</v>
      </c>
      <c r="E33" s="14"/>
      <c r="F33" s="14"/>
      <c r="G33" s="14"/>
      <c r="H33" s="16">
        <v>20.6</v>
      </c>
      <c r="I33" s="13">
        <f t="shared" si="0"/>
        <v>25750</v>
      </c>
      <c r="J33" s="13">
        <f t="shared" si="1"/>
        <v>61.8</v>
      </c>
      <c r="K33" s="14" t="s">
        <v>25</v>
      </c>
      <c r="L33" s="15"/>
    </row>
    <row r="34" ht="16" customHeight="1" spans="1:12">
      <c r="A34" s="13">
        <v>27</v>
      </c>
      <c r="B34" s="14" t="s">
        <v>94</v>
      </c>
      <c r="C34" s="15" t="s">
        <v>95</v>
      </c>
      <c r="D34" s="14" t="s">
        <v>96</v>
      </c>
      <c r="E34" s="14"/>
      <c r="F34" s="14"/>
      <c r="G34" s="14"/>
      <c r="H34" s="16">
        <v>18.93</v>
      </c>
      <c r="I34" s="13">
        <f t="shared" si="0"/>
        <v>23662.5</v>
      </c>
      <c r="J34" s="13">
        <f t="shared" si="1"/>
        <v>56.79</v>
      </c>
      <c r="K34" s="14" t="s">
        <v>25</v>
      </c>
      <c r="L34" s="15"/>
    </row>
    <row r="35" ht="16" customHeight="1" spans="1:12">
      <c r="A35" s="13">
        <v>28</v>
      </c>
      <c r="B35" s="14" t="s">
        <v>97</v>
      </c>
      <c r="C35" s="15" t="s">
        <v>51</v>
      </c>
      <c r="D35" s="14" t="s">
        <v>98</v>
      </c>
      <c r="E35" s="14"/>
      <c r="F35" s="14"/>
      <c r="G35" s="14"/>
      <c r="H35" s="16">
        <v>19.95</v>
      </c>
      <c r="I35" s="13">
        <f t="shared" ref="I35:I86" si="2">H35*1250</f>
        <v>24937.5</v>
      </c>
      <c r="J35" s="13">
        <f t="shared" ref="J35:J86" si="3">H35*3</f>
        <v>59.85</v>
      </c>
      <c r="K35" s="14" t="s">
        <v>25</v>
      </c>
      <c r="L35" s="15"/>
    </row>
    <row r="36" ht="16" customHeight="1" spans="1:12">
      <c r="A36" s="13">
        <v>29</v>
      </c>
      <c r="B36" s="14" t="s">
        <v>99</v>
      </c>
      <c r="C36" s="15" t="s">
        <v>51</v>
      </c>
      <c r="D36" s="14" t="s">
        <v>100</v>
      </c>
      <c r="E36" s="14"/>
      <c r="F36" s="14"/>
      <c r="G36" s="14"/>
      <c r="H36" s="16">
        <v>27.45</v>
      </c>
      <c r="I36" s="13">
        <f t="shared" si="2"/>
        <v>34312.5</v>
      </c>
      <c r="J36" s="13">
        <f t="shared" si="3"/>
        <v>82.35</v>
      </c>
      <c r="K36" s="14" t="s">
        <v>25</v>
      </c>
      <c r="L36" s="15"/>
    </row>
    <row r="37" ht="16" customHeight="1" spans="1:12">
      <c r="A37" s="13">
        <v>30</v>
      </c>
      <c r="B37" s="14" t="s">
        <v>101</v>
      </c>
      <c r="C37" s="15" t="s">
        <v>65</v>
      </c>
      <c r="D37" s="14" t="s">
        <v>102</v>
      </c>
      <c r="E37" s="14"/>
      <c r="F37" s="14"/>
      <c r="G37" s="14"/>
      <c r="H37" s="16">
        <v>17.6</v>
      </c>
      <c r="I37" s="13">
        <f t="shared" si="2"/>
        <v>22000</v>
      </c>
      <c r="J37" s="13">
        <f t="shared" si="3"/>
        <v>52.8</v>
      </c>
      <c r="K37" s="14" t="s">
        <v>25</v>
      </c>
      <c r="L37" s="15"/>
    </row>
    <row r="38" ht="16" customHeight="1" spans="1:12">
      <c r="A38" s="13">
        <v>31</v>
      </c>
      <c r="B38" s="14" t="s">
        <v>103</v>
      </c>
      <c r="C38" s="15" t="s">
        <v>45</v>
      </c>
      <c r="D38" s="14" t="s">
        <v>104</v>
      </c>
      <c r="E38" s="14"/>
      <c r="F38" s="14"/>
      <c r="G38" s="14"/>
      <c r="H38" s="16">
        <v>24.87</v>
      </c>
      <c r="I38" s="13">
        <f t="shared" si="2"/>
        <v>31087.5</v>
      </c>
      <c r="J38" s="13">
        <f t="shared" si="3"/>
        <v>74.61</v>
      </c>
      <c r="K38" s="14" t="s">
        <v>25</v>
      </c>
      <c r="L38" s="15"/>
    </row>
    <row r="39" ht="16" customHeight="1" spans="1:12">
      <c r="A39" s="13">
        <v>32</v>
      </c>
      <c r="B39" s="14" t="s">
        <v>105</v>
      </c>
      <c r="C39" s="15" t="s">
        <v>106</v>
      </c>
      <c r="D39" s="14" t="s">
        <v>107</v>
      </c>
      <c r="E39" s="14"/>
      <c r="F39" s="14"/>
      <c r="G39" s="14"/>
      <c r="H39" s="16">
        <v>17.33</v>
      </c>
      <c r="I39" s="13">
        <f t="shared" si="2"/>
        <v>21662.5</v>
      </c>
      <c r="J39" s="13">
        <f t="shared" si="3"/>
        <v>51.99</v>
      </c>
      <c r="K39" s="14" t="s">
        <v>25</v>
      </c>
      <c r="L39" s="15"/>
    </row>
    <row r="40" ht="16" customHeight="1" spans="1:12">
      <c r="A40" s="13">
        <v>33</v>
      </c>
      <c r="B40" s="14" t="s">
        <v>108</v>
      </c>
      <c r="C40" s="15" t="s">
        <v>23</v>
      </c>
      <c r="D40" s="14" t="s">
        <v>109</v>
      </c>
      <c r="E40" s="14"/>
      <c r="F40" s="14"/>
      <c r="G40" s="14"/>
      <c r="H40" s="16">
        <v>20.21</v>
      </c>
      <c r="I40" s="13">
        <f t="shared" si="2"/>
        <v>25262.5</v>
      </c>
      <c r="J40" s="13">
        <f t="shared" si="3"/>
        <v>60.63</v>
      </c>
      <c r="K40" s="14" t="s">
        <v>25</v>
      </c>
      <c r="L40" s="15"/>
    </row>
    <row r="41" ht="16" customHeight="1" spans="1:12">
      <c r="A41" s="13">
        <v>34</v>
      </c>
      <c r="B41" s="14" t="s">
        <v>110</v>
      </c>
      <c r="C41" s="15" t="s">
        <v>42</v>
      </c>
      <c r="D41" s="14" t="s">
        <v>111</v>
      </c>
      <c r="E41" s="14"/>
      <c r="F41" s="14"/>
      <c r="G41" s="14"/>
      <c r="H41" s="16">
        <v>19.31</v>
      </c>
      <c r="I41" s="13">
        <f t="shared" si="2"/>
        <v>24137.5</v>
      </c>
      <c r="J41" s="13">
        <f t="shared" si="3"/>
        <v>57.93</v>
      </c>
      <c r="K41" s="14" t="s">
        <v>25</v>
      </c>
      <c r="L41" s="15"/>
    </row>
    <row r="42" ht="16" customHeight="1" spans="1:12">
      <c r="A42" s="13">
        <v>35</v>
      </c>
      <c r="B42" s="14" t="s">
        <v>112</v>
      </c>
      <c r="C42" s="15" t="s">
        <v>33</v>
      </c>
      <c r="D42" s="14" t="s">
        <v>113</v>
      </c>
      <c r="E42" s="14"/>
      <c r="F42" s="14"/>
      <c r="G42" s="14"/>
      <c r="H42" s="16">
        <v>20.67</v>
      </c>
      <c r="I42" s="13">
        <f t="shared" si="2"/>
        <v>25837.5</v>
      </c>
      <c r="J42" s="13">
        <f t="shared" si="3"/>
        <v>62.01</v>
      </c>
      <c r="K42" s="14" t="s">
        <v>25</v>
      </c>
      <c r="L42" s="15"/>
    </row>
    <row r="43" ht="16" customHeight="1" spans="1:12">
      <c r="A43" s="13">
        <v>36</v>
      </c>
      <c r="B43" s="14" t="s">
        <v>114</v>
      </c>
      <c r="C43" s="15" t="s">
        <v>95</v>
      </c>
      <c r="D43" s="14" t="s">
        <v>115</v>
      </c>
      <c r="E43" s="14"/>
      <c r="F43" s="14"/>
      <c r="G43" s="14"/>
      <c r="H43" s="16">
        <v>21.41</v>
      </c>
      <c r="I43" s="13">
        <f t="shared" si="2"/>
        <v>26762.5</v>
      </c>
      <c r="J43" s="13">
        <f t="shared" si="3"/>
        <v>64.23</v>
      </c>
      <c r="K43" s="14" t="s">
        <v>25</v>
      </c>
      <c r="L43" s="15"/>
    </row>
    <row r="44" ht="16" customHeight="1" spans="1:12">
      <c r="A44" s="13">
        <v>37</v>
      </c>
      <c r="B44" s="14" t="s">
        <v>116</v>
      </c>
      <c r="C44" s="15" t="s">
        <v>65</v>
      </c>
      <c r="D44" s="14" t="s">
        <v>117</v>
      </c>
      <c r="E44" s="14"/>
      <c r="F44" s="14"/>
      <c r="G44" s="14"/>
      <c r="H44" s="16">
        <v>18.26</v>
      </c>
      <c r="I44" s="13">
        <f t="shared" si="2"/>
        <v>22825</v>
      </c>
      <c r="J44" s="13">
        <f t="shared" si="3"/>
        <v>54.78</v>
      </c>
      <c r="K44" s="14" t="s">
        <v>25</v>
      </c>
      <c r="L44" s="15"/>
    </row>
    <row r="45" ht="16" customHeight="1" spans="1:12">
      <c r="A45" s="13">
        <v>38</v>
      </c>
      <c r="B45" s="14" t="s">
        <v>118</v>
      </c>
      <c r="C45" s="15" t="s">
        <v>51</v>
      </c>
      <c r="D45" s="14" t="s">
        <v>119</v>
      </c>
      <c r="E45" s="14"/>
      <c r="F45" s="14"/>
      <c r="G45" s="14"/>
      <c r="H45" s="16">
        <v>18.48</v>
      </c>
      <c r="I45" s="13">
        <f t="shared" si="2"/>
        <v>23100</v>
      </c>
      <c r="J45" s="13">
        <f t="shared" si="3"/>
        <v>55.44</v>
      </c>
      <c r="K45" s="14" t="s">
        <v>25</v>
      </c>
      <c r="L45" s="15"/>
    </row>
    <row r="46" ht="16" customHeight="1" spans="1:12">
      <c r="A46" s="13">
        <v>39</v>
      </c>
      <c r="B46" s="14" t="s">
        <v>120</v>
      </c>
      <c r="C46" s="15" t="s">
        <v>87</v>
      </c>
      <c r="D46" s="14" t="s">
        <v>121</v>
      </c>
      <c r="E46" s="14"/>
      <c r="F46" s="14"/>
      <c r="G46" s="14"/>
      <c r="H46" s="16">
        <v>22.72</v>
      </c>
      <c r="I46" s="13">
        <f t="shared" si="2"/>
        <v>28400</v>
      </c>
      <c r="J46" s="13">
        <f t="shared" si="3"/>
        <v>68.16</v>
      </c>
      <c r="K46" s="14" t="s">
        <v>25</v>
      </c>
      <c r="L46" s="15"/>
    </row>
    <row r="47" ht="16" customHeight="1" spans="1:12">
      <c r="A47" s="13">
        <v>40</v>
      </c>
      <c r="B47" s="14" t="s">
        <v>122</v>
      </c>
      <c r="C47" s="15" t="s">
        <v>95</v>
      </c>
      <c r="D47" s="14" t="s">
        <v>123</v>
      </c>
      <c r="E47" s="14"/>
      <c r="F47" s="14"/>
      <c r="G47" s="14"/>
      <c r="H47" s="16">
        <v>20.32</v>
      </c>
      <c r="I47" s="13">
        <f t="shared" si="2"/>
        <v>25400</v>
      </c>
      <c r="J47" s="13">
        <f t="shared" si="3"/>
        <v>60.96</v>
      </c>
      <c r="K47" s="14" t="s">
        <v>25</v>
      </c>
      <c r="L47" s="15"/>
    </row>
    <row r="48" ht="16" customHeight="1" spans="1:12">
      <c r="A48" s="13">
        <v>41</v>
      </c>
      <c r="B48" s="14" t="s">
        <v>124</v>
      </c>
      <c r="C48" s="15" t="s">
        <v>39</v>
      </c>
      <c r="D48" s="14" t="s">
        <v>125</v>
      </c>
      <c r="E48" s="14"/>
      <c r="F48" s="14"/>
      <c r="G48" s="14"/>
      <c r="H48" s="16">
        <v>19.53</v>
      </c>
      <c r="I48" s="13">
        <f t="shared" si="2"/>
        <v>24412.5</v>
      </c>
      <c r="J48" s="13">
        <f t="shared" si="3"/>
        <v>58.59</v>
      </c>
      <c r="K48" s="14" t="s">
        <v>25</v>
      </c>
      <c r="L48" s="15"/>
    </row>
    <row r="49" ht="16" customHeight="1" spans="1:12">
      <c r="A49" s="13">
        <v>42</v>
      </c>
      <c r="B49" s="14" t="s">
        <v>126</v>
      </c>
      <c r="C49" s="15" t="s">
        <v>51</v>
      </c>
      <c r="D49" s="14" t="s">
        <v>127</v>
      </c>
      <c r="E49" s="14"/>
      <c r="F49" s="14"/>
      <c r="G49" s="14"/>
      <c r="H49" s="16">
        <v>23.81</v>
      </c>
      <c r="I49" s="13">
        <f t="shared" si="2"/>
        <v>29762.5</v>
      </c>
      <c r="J49" s="13">
        <f t="shared" si="3"/>
        <v>71.43</v>
      </c>
      <c r="K49" s="14" t="s">
        <v>25</v>
      </c>
      <c r="L49" s="15"/>
    </row>
    <row r="50" ht="16" customHeight="1" spans="1:12">
      <c r="A50" s="13">
        <v>43</v>
      </c>
      <c r="B50" s="14" t="s">
        <v>128</v>
      </c>
      <c r="C50" s="15" t="s">
        <v>129</v>
      </c>
      <c r="D50" s="14" t="s">
        <v>130</v>
      </c>
      <c r="E50" s="14"/>
      <c r="F50" s="14"/>
      <c r="G50" s="14"/>
      <c r="H50" s="16">
        <v>22.11</v>
      </c>
      <c r="I50" s="13">
        <f t="shared" si="2"/>
        <v>27637.5</v>
      </c>
      <c r="J50" s="13">
        <f t="shared" si="3"/>
        <v>66.33</v>
      </c>
      <c r="K50" s="14" t="s">
        <v>25</v>
      </c>
      <c r="L50" s="15"/>
    </row>
    <row r="51" ht="16" customHeight="1" spans="1:12">
      <c r="A51" s="13">
        <v>44</v>
      </c>
      <c r="B51" s="14" t="s">
        <v>131</v>
      </c>
      <c r="C51" s="15" t="s">
        <v>87</v>
      </c>
      <c r="D51" s="14" t="s">
        <v>132</v>
      </c>
      <c r="E51" s="14"/>
      <c r="F51" s="14"/>
      <c r="G51" s="14"/>
      <c r="H51" s="16">
        <v>23.79</v>
      </c>
      <c r="I51" s="13">
        <f t="shared" si="2"/>
        <v>29737.5</v>
      </c>
      <c r="J51" s="13">
        <f t="shared" si="3"/>
        <v>71.37</v>
      </c>
      <c r="K51" s="14" t="s">
        <v>25</v>
      </c>
      <c r="L51" s="15"/>
    </row>
    <row r="52" ht="16" customHeight="1" spans="1:12">
      <c r="A52" s="13">
        <v>45</v>
      </c>
      <c r="B52" s="14" t="s">
        <v>133</v>
      </c>
      <c r="C52" s="15" t="s">
        <v>62</v>
      </c>
      <c r="D52" s="14" t="s">
        <v>134</v>
      </c>
      <c r="E52" s="14"/>
      <c r="F52" s="14"/>
      <c r="G52" s="14"/>
      <c r="H52" s="16">
        <v>21.13</v>
      </c>
      <c r="I52" s="13">
        <f t="shared" si="2"/>
        <v>26412.5</v>
      </c>
      <c r="J52" s="13">
        <f t="shared" si="3"/>
        <v>63.39</v>
      </c>
      <c r="K52" s="14" t="s">
        <v>25</v>
      </c>
      <c r="L52" s="15"/>
    </row>
    <row r="53" ht="16" customHeight="1" spans="1:12">
      <c r="A53" s="13">
        <v>46</v>
      </c>
      <c r="B53" s="14" t="s">
        <v>135</v>
      </c>
      <c r="C53" s="15" t="s">
        <v>65</v>
      </c>
      <c r="D53" s="14" t="s">
        <v>136</v>
      </c>
      <c r="E53" s="14"/>
      <c r="F53" s="14"/>
      <c r="G53" s="14"/>
      <c r="H53" s="16">
        <v>22.55</v>
      </c>
      <c r="I53" s="13">
        <f t="shared" si="2"/>
        <v>28187.5</v>
      </c>
      <c r="J53" s="13">
        <f t="shared" si="3"/>
        <v>67.65</v>
      </c>
      <c r="K53" s="14" t="s">
        <v>25</v>
      </c>
      <c r="L53" s="15"/>
    </row>
    <row r="54" ht="16" customHeight="1" spans="1:12">
      <c r="A54" s="13">
        <v>47</v>
      </c>
      <c r="B54" s="14" t="s">
        <v>137</v>
      </c>
      <c r="C54" s="15" t="s">
        <v>74</v>
      </c>
      <c r="D54" s="14" t="s">
        <v>138</v>
      </c>
      <c r="E54" s="14"/>
      <c r="F54" s="14"/>
      <c r="G54" s="14"/>
      <c r="H54" s="16">
        <v>19.98</v>
      </c>
      <c r="I54" s="13">
        <f t="shared" si="2"/>
        <v>24975</v>
      </c>
      <c r="J54" s="13">
        <f t="shared" si="3"/>
        <v>59.94</v>
      </c>
      <c r="K54" s="14" t="s">
        <v>25</v>
      </c>
      <c r="L54" s="15"/>
    </row>
    <row r="55" ht="16" customHeight="1" spans="1:12">
      <c r="A55" s="13">
        <v>48</v>
      </c>
      <c r="B55" s="14" t="s">
        <v>139</v>
      </c>
      <c r="C55" s="15" t="s">
        <v>45</v>
      </c>
      <c r="D55" s="14" t="s">
        <v>140</v>
      </c>
      <c r="E55" s="14"/>
      <c r="F55" s="14"/>
      <c r="G55" s="14"/>
      <c r="H55" s="16">
        <v>23.69</v>
      </c>
      <c r="I55" s="13">
        <f t="shared" si="2"/>
        <v>29612.5</v>
      </c>
      <c r="J55" s="13">
        <f t="shared" si="3"/>
        <v>71.07</v>
      </c>
      <c r="K55" s="14" t="s">
        <v>25</v>
      </c>
      <c r="L55" s="15"/>
    </row>
    <row r="56" ht="16" customHeight="1" spans="1:12">
      <c r="A56" s="13">
        <v>49</v>
      </c>
      <c r="B56" s="14" t="s">
        <v>141</v>
      </c>
      <c r="C56" s="15" t="s">
        <v>62</v>
      </c>
      <c r="D56" s="14" t="s">
        <v>142</v>
      </c>
      <c r="E56" s="14"/>
      <c r="F56" s="14"/>
      <c r="G56" s="14"/>
      <c r="H56" s="16">
        <v>21.16</v>
      </c>
      <c r="I56" s="13">
        <f t="shared" si="2"/>
        <v>26450</v>
      </c>
      <c r="J56" s="13">
        <f t="shared" si="3"/>
        <v>63.48</v>
      </c>
      <c r="K56" s="14" t="s">
        <v>25</v>
      </c>
      <c r="L56" s="15"/>
    </row>
    <row r="57" ht="16" customHeight="1" spans="1:12">
      <c r="A57" s="13">
        <v>50</v>
      </c>
      <c r="B57" s="14" t="s">
        <v>143</v>
      </c>
      <c r="C57" s="15" t="s">
        <v>51</v>
      </c>
      <c r="D57" s="14" t="s">
        <v>144</v>
      </c>
      <c r="E57" s="14"/>
      <c r="F57" s="14"/>
      <c r="G57" s="14"/>
      <c r="H57" s="16">
        <v>23.96</v>
      </c>
      <c r="I57" s="13">
        <f t="shared" si="2"/>
        <v>29950</v>
      </c>
      <c r="J57" s="13">
        <f t="shared" si="3"/>
        <v>71.88</v>
      </c>
      <c r="K57" s="14" t="s">
        <v>25</v>
      </c>
      <c r="L57" s="15"/>
    </row>
    <row r="58" ht="16" customHeight="1" spans="1:12">
      <c r="A58" s="13">
        <v>51</v>
      </c>
      <c r="B58" s="14" t="s">
        <v>145</v>
      </c>
      <c r="C58" s="15" t="s">
        <v>146</v>
      </c>
      <c r="D58" s="14" t="s">
        <v>147</v>
      </c>
      <c r="E58" s="14"/>
      <c r="F58" s="14"/>
      <c r="G58" s="14"/>
      <c r="H58" s="16">
        <v>22.18</v>
      </c>
      <c r="I58" s="13">
        <f t="shared" si="2"/>
        <v>27725</v>
      </c>
      <c r="J58" s="13">
        <f t="shared" si="3"/>
        <v>66.54</v>
      </c>
      <c r="K58" s="14" t="s">
        <v>25</v>
      </c>
      <c r="L58" s="15"/>
    </row>
    <row r="59" ht="16" customHeight="1" spans="1:12">
      <c r="A59" s="13">
        <v>52</v>
      </c>
      <c r="B59" s="14" t="s">
        <v>148</v>
      </c>
      <c r="C59" s="15" t="s">
        <v>65</v>
      </c>
      <c r="D59" s="14" t="s">
        <v>149</v>
      </c>
      <c r="E59" s="14"/>
      <c r="F59" s="14"/>
      <c r="G59" s="14"/>
      <c r="H59" s="16">
        <v>29.73</v>
      </c>
      <c r="I59" s="13">
        <f t="shared" si="2"/>
        <v>37162.5</v>
      </c>
      <c r="J59" s="13">
        <f t="shared" si="3"/>
        <v>89.19</v>
      </c>
      <c r="K59" s="14" t="s">
        <v>25</v>
      </c>
      <c r="L59" s="15"/>
    </row>
    <row r="60" ht="16" customHeight="1" spans="1:12">
      <c r="A60" s="13">
        <v>53</v>
      </c>
      <c r="B60" s="14" t="s">
        <v>150</v>
      </c>
      <c r="C60" s="15" t="s">
        <v>30</v>
      </c>
      <c r="D60" s="14" t="s">
        <v>151</v>
      </c>
      <c r="E60" s="14"/>
      <c r="F60" s="14"/>
      <c r="G60" s="14"/>
      <c r="H60" s="16">
        <v>21.46</v>
      </c>
      <c r="I60" s="13">
        <f t="shared" si="2"/>
        <v>26825</v>
      </c>
      <c r="J60" s="13">
        <f t="shared" si="3"/>
        <v>64.38</v>
      </c>
      <c r="K60" s="14" t="s">
        <v>25</v>
      </c>
      <c r="L60" s="15"/>
    </row>
    <row r="61" ht="16" customHeight="1" spans="1:12">
      <c r="A61" s="13">
        <v>54</v>
      </c>
      <c r="B61" s="14" t="s">
        <v>152</v>
      </c>
      <c r="C61" s="15" t="s">
        <v>153</v>
      </c>
      <c r="D61" s="14" t="s">
        <v>154</v>
      </c>
      <c r="E61" s="14"/>
      <c r="F61" s="14"/>
      <c r="G61" s="14"/>
      <c r="H61" s="16">
        <v>28.73</v>
      </c>
      <c r="I61" s="13">
        <f t="shared" si="2"/>
        <v>35912.5</v>
      </c>
      <c r="J61" s="13">
        <f t="shared" si="3"/>
        <v>86.19</v>
      </c>
      <c r="K61" s="14" t="s">
        <v>25</v>
      </c>
      <c r="L61" s="15"/>
    </row>
    <row r="62" ht="16" customHeight="1" spans="1:12">
      <c r="A62" s="13">
        <v>55</v>
      </c>
      <c r="B62" s="14" t="s">
        <v>155</v>
      </c>
      <c r="C62" s="15" t="s">
        <v>129</v>
      </c>
      <c r="D62" s="14" t="s">
        <v>156</v>
      </c>
      <c r="E62" s="14"/>
      <c r="F62" s="14"/>
      <c r="G62" s="14"/>
      <c r="H62" s="16">
        <v>23.77</v>
      </c>
      <c r="I62" s="13">
        <f t="shared" si="2"/>
        <v>29712.5</v>
      </c>
      <c r="J62" s="13">
        <f t="shared" si="3"/>
        <v>71.31</v>
      </c>
      <c r="K62" s="14" t="s">
        <v>25</v>
      </c>
      <c r="L62" s="15"/>
    </row>
    <row r="63" ht="16" customHeight="1" spans="1:12">
      <c r="A63" s="13">
        <v>56</v>
      </c>
      <c r="B63" s="14" t="s">
        <v>157</v>
      </c>
      <c r="C63" s="15" t="s">
        <v>65</v>
      </c>
      <c r="D63" s="14" t="s">
        <v>158</v>
      </c>
      <c r="E63" s="14"/>
      <c r="F63" s="14"/>
      <c r="G63" s="14"/>
      <c r="H63" s="16">
        <v>19.67</v>
      </c>
      <c r="I63" s="13">
        <f t="shared" si="2"/>
        <v>24587.5</v>
      </c>
      <c r="J63" s="13">
        <f t="shared" si="3"/>
        <v>59.01</v>
      </c>
      <c r="K63" s="14" t="s">
        <v>25</v>
      </c>
      <c r="L63" s="15"/>
    </row>
    <row r="64" ht="16" customHeight="1" spans="1:12">
      <c r="A64" s="13">
        <v>57</v>
      </c>
      <c r="B64" s="14" t="s">
        <v>159</v>
      </c>
      <c r="C64" s="15" t="s">
        <v>23</v>
      </c>
      <c r="D64" s="14" t="s">
        <v>160</v>
      </c>
      <c r="E64" s="14"/>
      <c r="F64" s="14"/>
      <c r="G64" s="14"/>
      <c r="H64" s="16">
        <v>38.03</v>
      </c>
      <c r="I64" s="13">
        <f t="shared" si="2"/>
        <v>47537.5</v>
      </c>
      <c r="J64" s="13">
        <f t="shared" si="3"/>
        <v>114.09</v>
      </c>
      <c r="K64" s="14" t="s">
        <v>25</v>
      </c>
      <c r="L64" s="15"/>
    </row>
    <row r="65" ht="16" customHeight="1" spans="1:12">
      <c r="A65" s="13">
        <v>58</v>
      </c>
      <c r="B65" s="14" t="s">
        <v>161</v>
      </c>
      <c r="C65" s="15" t="s">
        <v>95</v>
      </c>
      <c r="D65" s="14" t="s">
        <v>162</v>
      </c>
      <c r="E65" s="14"/>
      <c r="F65" s="14"/>
      <c r="G65" s="14"/>
      <c r="H65" s="16">
        <v>18.93</v>
      </c>
      <c r="I65" s="13">
        <f t="shared" si="2"/>
        <v>23662.5</v>
      </c>
      <c r="J65" s="13">
        <f t="shared" si="3"/>
        <v>56.79</v>
      </c>
      <c r="K65" s="14" t="s">
        <v>25</v>
      </c>
      <c r="L65" s="15"/>
    </row>
    <row r="66" ht="16" customHeight="1" spans="1:12">
      <c r="A66" s="13">
        <v>59</v>
      </c>
      <c r="B66" s="14" t="s">
        <v>163</v>
      </c>
      <c r="C66" s="15" t="s">
        <v>45</v>
      </c>
      <c r="D66" s="14" t="s">
        <v>164</v>
      </c>
      <c r="E66" s="14"/>
      <c r="F66" s="14"/>
      <c r="G66" s="14"/>
      <c r="H66" s="16">
        <v>21.85</v>
      </c>
      <c r="I66" s="13">
        <f t="shared" si="2"/>
        <v>27312.5</v>
      </c>
      <c r="J66" s="13">
        <f t="shared" si="3"/>
        <v>65.55</v>
      </c>
      <c r="K66" s="14" t="s">
        <v>25</v>
      </c>
      <c r="L66" s="15"/>
    </row>
    <row r="67" ht="16" customHeight="1" spans="1:12">
      <c r="A67" s="13">
        <v>60</v>
      </c>
      <c r="B67" s="14" t="s">
        <v>165</v>
      </c>
      <c r="C67" s="15" t="s">
        <v>62</v>
      </c>
      <c r="D67" s="14" t="s">
        <v>166</v>
      </c>
      <c r="E67" s="14"/>
      <c r="F67" s="14"/>
      <c r="G67" s="14"/>
      <c r="H67" s="16">
        <v>21.71</v>
      </c>
      <c r="I67" s="13">
        <f t="shared" si="2"/>
        <v>27137.5</v>
      </c>
      <c r="J67" s="13">
        <f t="shared" si="3"/>
        <v>65.13</v>
      </c>
      <c r="K67" s="14" t="s">
        <v>25</v>
      </c>
      <c r="L67" s="15"/>
    </row>
    <row r="68" ht="16" customHeight="1" spans="1:12">
      <c r="A68" s="13">
        <v>61</v>
      </c>
      <c r="B68" s="14" t="s">
        <v>167</v>
      </c>
      <c r="C68" s="15" t="s">
        <v>153</v>
      </c>
      <c r="D68" s="14" t="s">
        <v>168</v>
      </c>
      <c r="E68" s="14"/>
      <c r="F68" s="14"/>
      <c r="G68" s="14"/>
      <c r="H68" s="16">
        <v>23.24</v>
      </c>
      <c r="I68" s="13">
        <f t="shared" si="2"/>
        <v>29050</v>
      </c>
      <c r="J68" s="13">
        <f t="shared" si="3"/>
        <v>69.72</v>
      </c>
      <c r="K68" s="14" t="s">
        <v>25</v>
      </c>
      <c r="L68" s="15"/>
    </row>
    <row r="69" ht="16" customHeight="1" spans="1:12">
      <c r="A69" s="13">
        <v>62</v>
      </c>
      <c r="B69" s="14" t="s">
        <v>169</v>
      </c>
      <c r="C69" s="15" t="s">
        <v>42</v>
      </c>
      <c r="D69" s="14" t="s">
        <v>170</v>
      </c>
      <c r="E69" s="14"/>
      <c r="F69" s="14"/>
      <c r="G69" s="14"/>
      <c r="H69" s="16">
        <v>30.91</v>
      </c>
      <c r="I69" s="13">
        <f t="shared" si="2"/>
        <v>38637.5</v>
      </c>
      <c r="J69" s="13">
        <f t="shared" si="3"/>
        <v>92.73</v>
      </c>
      <c r="K69" s="14" t="s">
        <v>25</v>
      </c>
      <c r="L69" s="15"/>
    </row>
    <row r="70" ht="16" customHeight="1" spans="1:12">
      <c r="A70" s="13">
        <v>63</v>
      </c>
      <c r="B70" s="14" t="s">
        <v>171</v>
      </c>
      <c r="C70" s="15" t="s">
        <v>51</v>
      </c>
      <c r="D70" s="14" t="s">
        <v>172</v>
      </c>
      <c r="E70" s="14"/>
      <c r="F70" s="14"/>
      <c r="G70" s="14"/>
      <c r="H70" s="16">
        <v>20.98</v>
      </c>
      <c r="I70" s="13">
        <f t="shared" si="2"/>
        <v>26225</v>
      </c>
      <c r="J70" s="13">
        <f t="shared" si="3"/>
        <v>62.94</v>
      </c>
      <c r="K70" s="14" t="s">
        <v>25</v>
      </c>
      <c r="L70" s="15"/>
    </row>
    <row r="71" ht="16" customHeight="1" spans="1:12">
      <c r="A71" s="13">
        <v>64</v>
      </c>
      <c r="B71" s="14" t="s">
        <v>173</v>
      </c>
      <c r="C71" s="15" t="s">
        <v>92</v>
      </c>
      <c r="D71" s="14" t="s">
        <v>174</v>
      </c>
      <c r="E71" s="14"/>
      <c r="F71" s="14"/>
      <c r="G71" s="14"/>
      <c r="H71" s="16">
        <v>24.28</v>
      </c>
      <c r="I71" s="13">
        <f t="shared" si="2"/>
        <v>30350</v>
      </c>
      <c r="J71" s="13">
        <f t="shared" si="3"/>
        <v>72.84</v>
      </c>
      <c r="K71" s="14" t="s">
        <v>25</v>
      </c>
      <c r="L71" s="15"/>
    </row>
    <row r="72" ht="16" customHeight="1" spans="1:12">
      <c r="A72" s="13">
        <v>65</v>
      </c>
      <c r="B72" s="14" t="s">
        <v>175</v>
      </c>
      <c r="C72" s="15" t="s">
        <v>77</v>
      </c>
      <c r="D72" s="14" t="s">
        <v>176</v>
      </c>
      <c r="E72" s="14"/>
      <c r="F72" s="14"/>
      <c r="G72" s="14"/>
      <c r="H72" s="16">
        <v>17.11</v>
      </c>
      <c r="I72" s="13">
        <f t="shared" si="2"/>
        <v>21387.5</v>
      </c>
      <c r="J72" s="13">
        <f t="shared" si="3"/>
        <v>51.33</v>
      </c>
      <c r="K72" s="14" t="s">
        <v>25</v>
      </c>
      <c r="L72" s="15"/>
    </row>
    <row r="73" ht="16" customHeight="1" spans="1:12">
      <c r="A73" s="13">
        <v>66</v>
      </c>
      <c r="B73" s="14" t="s">
        <v>177</v>
      </c>
      <c r="C73" s="15" t="s">
        <v>65</v>
      </c>
      <c r="D73" s="14" t="s">
        <v>178</v>
      </c>
      <c r="E73" s="14"/>
      <c r="F73" s="14"/>
      <c r="G73" s="14"/>
      <c r="H73" s="16">
        <v>18.87</v>
      </c>
      <c r="I73" s="13">
        <f t="shared" si="2"/>
        <v>23587.5</v>
      </c>
      <c r="J73" s="13">
        <f t="shared" si="3"/>
        <v>56.61</v>
      </c>
      <c r="K73" s="14" t="s">
        <v>25</v>
      </c>
      <c r="L73" s="15"/>
    </row>
    <row r="74" ht="16" customHeight="1" spans="1:12">
      <c r="A74" s="13">
        <v>67</v>
      </c>
      <c r="B74" s="14" t="s">
        <v>179</v>
      </c>
      <c r="C74" s="15" t="s">
        <v>180</v>
      </c>
      <c r="D74" s="14" t="s">
        <v>181</v>
      </c>
      <c r="E74" s="14"/>
      <c r="F74" s="14"/>
      <c r="G74" s="14"/>
      <c r="H74" s="16">
        <v>26.14</v>
      </c>
      <c r="I74" s="13">
        <f t="shared" si="2"/>
        <v>32675</v>
      </c>
      <c r="J74" s="13">
        <f t="shared" si="3"/>
        <v>78.42</v>
      </c>
      <c r="K74" s="14" t="s">
        <v>25</v>
      </c>
      <c r="L74" s="15"/>
    </row>
    <row r="75" ht="16" customHeight="1" spans="1:12">
      <c r="A75" s="13">
        <v>68</v>
      </c>
      <c r="B75" s="14" t="s">
        <v>182</v>
      </c>
      <c r="C75" s="15" t="s">
        <v>33</v>
      </c>
      <c r="D75" s="14" t="s">
        <v>183</v>
      </c>
      <c r="E75" s="14"/>
      <c r="F75" s="14"/>
      <c r="G75" s="14"/>
      <c r="H75" s="16">
        <v>22.61</v>
      </c>
      <c r="I75" s="13">
        <f t="shared" si="2"/>
        <v>28262.5</v>
      </c>
      <c r="J75" s="13">
        <f t="shared" si="3"/>
        <v>67.83</v>
      </c>
      <c r="K75" s="14" t="s">
        <v>25</v>
      </c>
      <c r="L75" s="15"/>
    </row>
    <row r="76" ht="16" customHeight="1" spans="1:12">
      <c r="A76" s="13">
        <v>69</v>
      </c>
      <c r="B76" s="14" t="s">
        <v>184</v>
      </c>
      <c r="C76" s="15" t="s">
        <v>92</v>
      </c>
      <c r="D76" s="14" t="s">
        <v>185</v>
      </c>
      <c r="E76" s="14"/>
      <c r="F76" s="14"/>
      <c r="G76" s="14"/>
      <c r="H76" s="16">
        <v>19.32</v>
      </c>
      <c r="I76" s="13">
        <f t="shared" si="2"/>
        <v>24150</v>
      </c>
      <c r="J76" s="13">
        <f t="shared" si="3"/>
        <v>57.96</v>
      </c>
      <c r="K76" s="14" t="s">
        <v>25</v>
      </c>
      <c r="L76" s="15"/>
    </row>
    <row r="77" ht="16" customHeight="1" spans="1:12">
      <c r="A77" s="13">
        <v>70</v>
      </c>
      <c r="B77" s="14" t="s">
        <v>186</v>
      </c>
      <c r="C77" s="15" t="s">
        <v>23</v>
      </c>
      <c r="D77" s="14" t="s">
        <v>187</v>
      </c>
      <c r="E77" s="14"/>
      <c r="F77" s="14"/>
      <c r="G77" s="14"/>
      <c r="H77" s="16">
        <v>17.4</v>
      </c>
      <c r="I77" s="13">
        <f t="shared" si="2"/>
        <v>21750</v>
      </c>
      <c r="J77" s="13">
        <f t="shared" si="3"/>
        <v>52.2</v>
      </c>
      <c r="K77" s="14" t="s">
        <v>25</v>
      </c>
      <c r="L77" s="15"/>
    </row>
    <row r="78" ht="16" customHeight="1" spans="1:12">
      <c r="A78" s="13">
        <v>71</v>
      </c>
      <c r="B78" s="14" t="s">
        <v>188</v>
      </c>
      <c r="C78" s="15" t="s">
        <v>189</v>
      </c>
      <c r="D78" s="14" t="s">
        <v>190</v>
      </c>
      <c r="E78" s="14"/>
      <c r="F78" s="14"/>
      <c r="G78" s="14"/>
      <c r="H78" s="16">
        <v>17.63</v>
      </c>
      <c r="I78" s="13">
        <f t="shared" si="2"/>
        <v>22037.5</v>
      </c>
      <c r="J78" s="13">
        <f t="shared" si="3"/>
        <v>52.89</v>
      </c>
      <c r="K78" s="14" t="s">
        <v>25</v>
      </c>
      <c r="L78" s="15"/>
    </row>
    <row r="79" ht="16" customHeight="1" spans="1:12">
      <c r="A79" s="13">
        <v>72</v>
      </c>
      <c r="B79" s="14" t="s">
        <v>191</v>
      </c>
      <c r="C79" s="15" t="s">
        <v>92</v>
      </c>
      <c r="D79" s="14" t="s">
        <v>96</v>
      </c>
      <c r="E79" s="14"/>
      <c r="F79" s="14"/>
      <c r="G79" s="14"/>
      <c r="H79" s="16">
        <v>18.82</v>
      </c>
      <c r="I79" s="13">
        <f t="shared" si="2"/>
        <v>23525</v>
      </c>
      <c r="J79" s="13">
        <f t="shared" si="3"/>
        <v>56.46</v>
      </c>
      <c r="K79" s="14" t="s">
        <v>25</v>
      </c>
      <c r="L79" s="15"/>
    </row>
    <row r="80" ht="16" customHeight="1" spans="1:12">
      <c r="A80" s="13">
        <v>73</v>
      </c>
      <c r="B80" s="14" t="s">
        <v>192</v>
      </c>
      <c r="C80" s="15" t="s">
        <v>193</v>
      </c>
      <c r="D80" s="14" t="s">
        <v>194</v>
      </c>
      <c r="E80" s="14"/>
      <c r="F80" s="14"/>
      <c r="G80" s="14"/>
      <c r="H80" s="16">
        <v>18.06</v>
      </c>
      <c r="I80" s="13">
        <f t="shared" si="2"/>
        <v>22575</v>
      </c>
      <c r="J80" s="13">
        <f t="shared" si="3"/>
        <v>54.18</v>
      </c>
      <c r="K80" s="14" t="s">
        <v>25</v>
      </c>
      <c r="L80" s="15"/>
    </row>
    <row r="81" ht="16" customHeight="1" spans="1:12">
      <c r="A81" s="13">
        <v>74</v>
      </c>
      <c r="B81" s="14" t="s">
        <v>195</v>
      </c>
      <c r="C81" s="15" t="s">
        <v>196</v>
      </c>
      <c r="D81" s="14" t="s">
        <v>197</v>
      </c>
      <c r="E81" s="14"/>
      <c r="F81" s="14"/>
      <c r="G81" s="14"/>
      <c r="H81" s="16">
        <v>18.37</v>
      </c>
      <c r="I81" s="13">
        <f t="shared" si="2"/>
        <v>22962.5</v>
      </c>
      <c r="J81" s="13">
        <f t="shared" si="3"/>
        <v>55.11</v>
      </c>
      <c r="K81" s="14" t="s">
        <v>25</v>
      </c>
      <c r="L81" s="15"/>
    </row>
    <row r="82" ht="16" customHeight="1" spans="1:12">
      <c r="A82" s="13">
        <v>75</v>
      </c>
      <c r="B82" s="14" t="s">
        <v>198</v>
      </c>
      <c r="C82" s="15" t="s">
        <v>92</v>
      </c>
      <c r="D82" s="14" t="s">
        <v>197</v>
      </c>
      <c r="E82" s="14"/>
      <c r="F82" s="14"/>
      <c r="G82" s="14"/>
      <c r="H82" s="16">
        <v>21.23</v>
      </c>
      <c r="I82" s="13">
        <f t="shared" si="2"/>
        <v>26537.5</v>
      </c>
      <c r="J82" s="13">
        <f t="shared" si="3"/>
        <v>63.69</v>
      </c>
      <c r="K82" s="14" t="s">
        <v>25</v>
      </c>
      <c r="L82" s="15"/>
    </row>
    <row r="83" ht="16" customHeight="1" spans="1:12">
      <c r="A83" s="13">
        <v>76</v>
      </c>
      <c r="B83" s="14" t="s">
        <v>199</v>
      </c>
      <c r="C83" s="15" t="s">
        <v>45</v>
      </c>
      <c r="D83" s="14" t="s">
        <v>200</v>
      </c>
      <c r="E83" s="14"/>
      <c r="F83" s="14"/>
      <c r="G83" s="14"/>
      <c r="H83" s="16">
        <v>18.61</v>
      </c>
      <c r="I83" s="13">
        <f t="shared" si="2"/>
        <v>23262.5</v>
      </c>
      <c r="J83" s="13">
        <f t="shared" si="3"/>
        <v>55.83</v>
      </c>
      <c r="K83" s="14" t="s">
        <v>25</v>
      </c>
      <c r="L83" s="15"/>
    </row>
    <row r="84" ht="16" customHeight="1" spans="1:12">
      <c r="A84" s="13">
        <v>77</v>
      </c>
      <c r="B84" s="14" t="s">
        <v>201</v>
      </c>
      <c r="C84" s="15" t="s">
        <v>23</v>
      </c>
      <c r="D84" s="14" t="s">
        <v>202</v>
      </c>
      <c r="E84" s="14"/>
      <c r="F84" s="14"/>
      <c r="G84" s="14"/>
      <c r="H84" s="16">
        <v>21.42</v>
      </c>
      <c r="I84" s="13">
        <f t="shared" si="2"/>
        <v>26775</v>
      </c>
      <c r="J84" s="13">
        <f t="shared" si="3"/>
        <v>64.26</v>
      </c>
      <c r="K84" s="14" t="s">
        <v>25</v>
      </c>
      <c r="L84" s="15"/>
    </row>
    <row r="85" ht="16" customHeight="1" spans="1:12">
      <c r="A85" s="13">
        <v>78</v>
      </c>
      <c r="B85" s="14" t="s">
        <v>203</v>
      </c>
      <c r="C85" s="15" t="s">
        <v>80</v>
      </c>
      <c r="D85" s="14" t="s">
        <v>204</v>
      </c>
      <c r="E85" s="14"/>
      <c r="F85" s="14"/>
      <c r="G85" s="14"/>
      <c r="H85" s="16">
        <v>25.53</v>
      </c>
      <c r="I85" s="13">
        <f t="shared" si="2"/>
        <v>31912.5</v>
      </c>
      <c r="J85" s="13">
        <f t="shared" si="3"/>
        <v>76.59</v>
      </c>
      <c r="K85" s="14" t="s">
        <v>25</v>
      </c>
      <c r="L85" s="15"/>
    </row>
    <row r="86" ht="16" customHeight="1" spans="1:12">
      <c r="A86" s="13">
        <v>79</v>
      </c>
      <c r="B86" s="14" t="s">
        <v>205</v>
      </c>
      <c r="C86" s="15" t="s">
        <v>42</v>
      </c>
      <c r="D86" s="14" t="s">
        <v>206</v>
      </c>
      <c r="E86" s="14"/>
      <c r="F86" s="14"/>
      <c r="G86" s="14"/>
      <c r="H86" s="16">
        <v>17.7</v>
      </c>
      <c r="I86" s="13">
        <f t="shared" si="2"/>
        <v>22125</v>
      </c>
      <c r="J86" s="13">
        <f t="shared" si="3"/>
        <v>53.1</v>
      </c>
      <c r="K86" s="14" t="s">
        <v>25</v>
      </c>
      <c r="L86" s="15"/>
    </row>
    <row r="87" ht="16" customHeight="1" spans="1:12">
      <c r="A87" s="13" t="s">
        <v>207</v>
      </c>
      <c r="B87" s="21"/>
      <c r="C87" s="21"/>
      <c r="D87" s="14"/>
      <c r="E87" s="21"/>
      <c r="F87" s="21"/>
      <c r="G87" s="21"/>
      <c r="H87" s="13">
        <f>SUM(H8:H86)</f>
        <v>1717.06</v>
      </c>
      <c r="I87" s="13">
        <f>SUM(I8:I86)</f>
        <v>2146325</v>
      </c>
      <c r="J87" s="13">
        <f>SUM(J8:J86)</f>
        <v>5151.18</v>
      </c>
      <c r="K87" s="14"/>
      <c r="L87" s="21"/>
    </row>
    <row r="88" spans="4:11">
      <c r="D88" s="22"/>
      <c r="K88" s="4" t="s">
        <v>208</v>
      </c>
    </row>
  </sheetData>
  <mergeCells count="7">
    <mergeCell ref="A2:L2"/>
    <mergeCell ref="A3:L3"/>
    <mergeCell ref="A4:L4"/>
    <mergeCell ref="A5:E5"/>
    <mergeCell ref="A6:C6"/>
    <mergeCell ref="D6:H6"/>
    <mergeCell ref="K6:L6"/>
  </mergeCells>
  <pageMargins left="0.751388888888889" right="0.751388888888889" top="0" bottom="0.314583333333333" header="0.5" footer="0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天不会亮了！</cp:lastModifiedBy>
  <dcterms:created xsi:type="dcterms:W3CDTF">2020-12-30T01:53:00Z</dcterms:created>
  <dcterms:modified xsi:type="dcterms:W3CDTF">2025-03-04T07:14:45Z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eadingLayout">
    <vt:bool>true</vt:bool>
  </property>
  <property fmtid="{D5CDD505-2E9C-101B-9397-08002B2CF9AE}" pid="4" name="ICV">
    <vt:lpwstr>48D0C9EE6A5E427BAAECF51B6140EB8C</vt:lpwstr>
  </property>
</Properties>
</file>