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_FilterDatabase" localSheetId="0" hidden="1">林!$A$7:$L$89</definedName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<sst xmlns="http://schemas.openxmlformats.org/spreadsheetml/2006/main" count="344" uniqueCount="218">
  <si>
    <t>习水县二郎镇2025年林业保险分户标的投保清单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</si>
  <si>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AGYA96689825P050018T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</si>
  <si>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</si>
  <si>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</si>
  <si>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</si>
  <si>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</si>
  <si>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标的地点：二郎镇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</si>
  <si>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</si>
  <si>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</si>
  <si>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</si>
  <si>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</si>
  <si>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</si>
  <si>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</si>
  <si>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</si>
  <si>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</si>
  <si>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</si>
  <si>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</si>
  <si>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</si>
  <si>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</si>
  <si>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</si>
  <si>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</si>
  <si>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</si>
  <si>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赵利雄</t>
  </si>
  <si>
    <t>52213219******2713</t>
  </si>
  <si>
    <t>1590262****</t>
  </si>
  <si>
    <t>农商银行</t>
  </si>
  <si>
    <t>赵明发</t>
  </si>
  <si>
    <t>52213219******2819</t>
  </si>
  <si>
    <t>1512028****</t>
  </si>
  <si>
    <t>赵汝君</t>
  </si>
  <si>
    <t>52213219******2812</t>
  </si>
  <si>
    <t>1512122****</t>
  </si>
  <si>
    <t>赵温刚</t>
  </si>
  <si>
    <t>52213219******2836</t>
  </si>
  <si>
    <t>1598502****</t>
  </si>
  <si>
    <t>赵温权</t>
  </si>
  <si>
    <t>52213219******2816</t>
  </si>
  <si>
    <t>1508553****</t>
  </si>
  <si>
    <t>赵温周</t>
  </si>
  <si>
    <t>52213219******281</t>
  </si>
  <si>
    <t>1398561****</t>
  </si>
  <si>
    <t>赵远坤</t>
  </si>
  <si>
    <t>52213219******2811</t>
  </si>
  <si>
    <t>1878680****</t>
  </si>
  <si>
    <t>钟方亮</t>
  </si>
  <si>
    <t>1388505****</t>
  </si>
  <si>
    <t>钟芳陶</t>
  </si>
  <si>
    <t>1376523****</t>
  </si>
  <si>
    <t>钟明镜</t>
  </si>
  <si>
    <t>1827557****</t>
  </si>
  <si>
    <t>钟怀发</t>
  </si>
  <si>
    <t>52213219******2813</t>
  </si>
  <si>
    <t>1838511****</t>
  </si>
  <si>
    <t>钟怀富</t>
  </si>
  <si>
    <t>52213219******2810</t>
  </si>
  <si>
    <t>1508609****</t>
  </si>
  <si>
    <t>钟怀亮</t>
  </si>
  <si>
    <t>1828621****</t>
  </si>
  <si>
    <t>钟怀松</t>
  </si>
  <si>
    <t>1528617****</t>
  </si>
  <si>
    <t>钟音坤</t>
  </si>
  <si>
    <t>52213219******283</t>
  </si>
  <si>
    <t>1898874****</t>
  </si>
  <si>
    <t>钟音群</t>
  </si>
  <si>
    <t>52213219******2841</t>
  </si>
  <si>
    <t>1898569****</t>
  </si>
  <si>
    <t>钟正洪</t>
  </si>
  <si>
    <t>52213219******2817</t>
  </si>
  <si>
    <t>1312464****</t>
  </si>
  <si>
    <t>钟方定</t>
  </si>
  <si>
    <t>52213219******2814</t>
  </si>
  <si>
    <t>1355464****</t>
  </si>
  <si>
    <t>陈升刚</t>
  </si>
  <si>
    <t>1315822****</t>
  </si>
  <si>
    <t>邓书良</t>
  </si>
  <si>
    <t>52213219******2815</t>
  </si>
  <si>
    <t>1598519****</t>
  </si>
  <si>
    <t>李奉伟</t>
  </si>
  <si>
    <t>52213219******2837</t>
  </si>
  <si>
    <t>1508545****</t>
  </si>
  <si>
    <t>罗其保</t>
  </si>
  <si>
    <t>1830093****</t>
  </si>
  <si>
    <t>陈家付</t>
  </si>
  <si>
    <t>1528610****</t>
  </si>
  <si>
    <t>陈家利</t>
  </si>
  <si>
    <t>1534867****</t>
  </si>
  <si>
    <t>陈应词</t>
  </si>
  <si>
    <t>1878682****</t>
  </si>
  <si>
    <t>陈永国</t>
  </si>
  <si>
    <t>52213219******2718</t>
  </si>
  <si>
    <t>1370851****</t>
  </si>
  <si>
    <t>程利</t>
  </si>
  <si>
    <t>1518526****</t>
  </si>
  <si>
    <t>邓从河</t>
  </si>
  <si>
    <t>1512128****</t>
  </si>
  <si>
    <t>邓书茂</t>
  </si>
  <si>
    <t>1593468****</t>
  </si>
  <si>
    <t>邓书美</t>
  </si>
  <si>
    <t>1581511****</t>
  </si>
  <si>
    <t>邓书元</t>
  </si>
  <si>
    <t>52213219******2818</t>
  </si>
  <si>
    <t>1398442****</t>
  </si>
  <si>
    <t>邓云乾</t>
  </si>
  <si>
    <t>52213219******2910</t>
  </si>
  <si>
    <t>1893441****</t>
  </si>
  <si>
    <t>邓自六</t>
  </si>
  <si>
    <t>52213219******2930</t>
  </si>
  <si>
    <t>1828524****</t>
  </si>
  <si>
    <t>丁鼎祥</t>
  </si>
  <si>
    <t>1518668****</t>
  </si>
  <si>
    <t>丁飞祥</t>
  </si>
  <si>
    <t>1598525****</t>
  </si>
  <si>
    <t>丁亿祥</t>
  </si>
  <si>
    <t>1598508****</t>
  </si>
  <si>
    <t>丁明祥</t>
  </si>
  <si>
    <t>52213219******2831</t>
  </si>
  <si>
    <t>1888521****</t>
  </si>
  <si>
    <t>冯沛国</t>
  </si>
  <si>
    <t>52213219******2834</t>
  </si>
  <si>
    <t>1598524****</t>
  </si>
  <si>
    <t>陈明珍</t>
  </si>
  <si>
    <t>52213219******2821</t>
  </si>
  <si>
    <t>1838515****</t>
  </si>
  <si>
    <t>冯文安</t>
  </si>
  <si>
    <t>1383927****</t>
  </si>
  <si>
    <t>冯文和</t>
  </si>
  <si>
    <t>1598520****</t>
  </si>
  <si>
    <t>冯文亮</t>
  </si>
  <si>
    <t>1311633****</t>
  </si>
  <si>
    <t>韩汝登</t>
  </si>
  <si>
    <t>1341749****</t>
  </si>
  <si>
    <t>韩地桥</t>
  </si>
  <si>
    <t>1598504****</t>
  </si>
  <si>
    <t>韩地学</t>
  </si>
  <si>
    <t>52213219******2832</t>
  </si>
  <si>
    <t>1388526****</t>
  </si>
  <si>
    <t>韩天国</t>
  </si>
  <si>
    <t>1831160****</t>
  </si>
  <si>
    <t>雷明华</t>
  </si>
  <si>
    <t>1508564****</t>
  </si>
  <si>
    <t>李德海</t>
  </si>
  <si>
    <t>1898520****</t>
  </si>
  <si>
    <t>李俸雄</t>
  </si>
  <si>
    <t>1508557****</t>
  </si>
  <si>
    <t>李美法</t>
  </si>
  <si>
    <t>1518528****</t>
  </si>
  <si>
    <t>李美富</t>
  </si>
  <si>
    <t>李美清</t>
  </si>
  <si>
    <t>1508504****</t>
  </si>
  <si>
    <t>李奇凯</t>
  </si>
  <si>
    <t>1308427****</t>
  </si>
  <si>
    <t>李奇亮</t>
  </si>
  <si>
    <t>1568528****</t>
  </si>
  <si>
    <t>李显清</t>
  </si>
  <si>
    <t>52213219******2931</t>
  </si>
  <si>
    <t>1551962****</t>
  </si>
  <si>
    <t>李宗虎</t>
  </si>
  <si>
    <t>1878687****</t>
  </si>
  <si>
    <t>李宗伦</t>
  </si>
  <si>
    <t>1858525****</t>
  </si>
  <si>
    <t>刘治伟</t>
  </si>
  <si>
    <t>52213219******2715</t>
  </si>
  <si>
    <t>1508552****</t>
  </si>
  <si>
    <t>汪友信</t>
  </si>
  <si>
    <t>52213219******2918</t>
  </si>
  <si>
    <t>1827547****</t>
  </si>
  <si>
    <t>汪自顺</t>
  </si>
  <si>
    <t>1558562****</t>
  </si>
  <si>
    <t>王德良</t>
  </si>
  <si>
    <t>52213219******271</t>
  </si>
  <si>
    <t>1508559****</t>
  </si>
  <si>
    <t>王德申</t>
  </si>
  <si>
    <t>52213219******2711</t>
  </si>
  <si>
    <t>王治强</t>
  </si>
  <si>
    <t>1398423****</t>
  </si>
  <si>
    <t>吴连秀</t>
  </si>
  <si>
    <t>52213219******2828</t>
  </si>
  <si>
    <t>1520863****</t>
  </si>
  <si>
    <t>张德强</t>
  </si>
  <si>
    <t>1316330****</t>
  </si>
  <si>
    <t>张吉坤</t>
  </si>
  <si>
    <t>52213219******2916</t>
  </si>
  <si>
    <t>1516856****</t>
  </si>
  <si>
    <t>张明炎</t>
  </si>
  <si>
    <t>1568074****</t>
  </si>
  <si>
    <t>张仁贵</t>
  </si>
  <si>
    <t>52213219******2722</t>
  </si>
  <si>
    <t>1568524****</t>
  </si>
  <si>
    <t>赵付德</t>
  </si>
  <si>
    <t>52213219******2851</t>
  </si>
  <si>
    <t>1867541****</t>
  </si>
  <si>
    <t>赵付开</t>
  </si>
  <si>
    <t>1378423****</t>
  </si>
  <si>
    <t>赵光泽</t>
  </si>
  <si>
    <t>1371117****</t>
  </si>
  <si>
    <t>赵吉利</t>
  </si>
  <si>
    <t>1398521****</t>
  </si>
  <si>
    <t>钟方仙</t>
  </si>
  <si>
    <t>52213219******2127</t>
  </si>
  <si>
    <t>1867611****</t>
  </si>
  <si>
    <t>赵明益</t>
  </si>
  <si>
    <t>1829818****</t>
  </si>
  <si>
    <t>赵温得</t>
  </si>
  <si>
    <t>1538672****</t>
  </si>
  <si>
    <t>周茂琼</t>
  </si>
  <si>
    <t>52213219******2741</t>
  </si>
  <si>
    <t>1379674****</t>
  </si>
  <si>
    <t>朱德财</t>
  </si>
  <si>
    <t>52213219******2719</t>
  </si>
  <si>
    <t>1879867****</t>
  </si>
  <si>
    <t>陈廷香</t>
  </si>
  <si>
    <t>52213219******2830</t>
  </si>
  <si>
    <t>1363928****</t>
  </si>
  <si>
    <t>王德刚</t>
  </si>
  <si>
    <t>1552038****</t>
  </si>
  <si>
    <t>吴光启</t>
  </si>
  <si>
    <t>合计</t>
  </si>
  <si>
    <t>制表人：袁艺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</si>
</sst>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workbookViewId="0">
      <pane ySplit="7" topLeftCell="A8" activePane="bottomLeft" state="frozen"/>
      <selection/>
      <selection pane="bottomLeft"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9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20" t="s">
        <v>9</v>
      </c>
      <c r="L6" s="20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4" t="s">
        <v>24</v>
      </c>
      <c r="E8" s="14"/>
      <c r="F8" s="14"/>
      <c r="G8" s="14"/>
      <c r="H8" s="16">
        <v>20.67</v>
      </c>
      <c r="I8" s="13">
        <f t="shared" ref="I8:I15" si="0">H8*1250</f>
        <v>25837.5</v>
      </c>
      <c r="J8" s="13">
        <f t="shared" ref="J8:J15" si="1">H8*3</f>
        <v>62.01</v>
      </c>
      <c r="K8" s="14" t="s">
        <v>25</v>
      </c>
      <c r="L8" s="15"/>
    </row>
    <row r="9" ht="16" customHeight="1" spans="1:12">
      <c r="A9" s="13">
        <v>2</v>
      </c>
      <c r="B9" s="14" t="s">
        <v>26</v>
      </c>
      <c r="C9" s="15" t="s">
        <v>27</v>
      </c>
      <c r="D9" s="14" t="s">
        <v>28</v>
      </c>
      <c r="E9" s="14"/>
      <c r="F9" s="14"/>
      <c r="G9" s="14"/>
      <c r="H9" s="16">
        <v>21.87</v>
      </c>
      <c r="I9" s="13">
        <f t="shared" si="0"/>
        <v>27337.5</v>
      </c>
      <c r="J9" s="13">
        <f t="shared" si="1"/>
        <v>65.61</v>
      </c>
      <c r="K9" s="14" t="s">
        <v>25</v>
      </c>
      <c r="L9" s="15"/>
    </row>
    <row r="10" ht="16" customHeight="1" spans="1:12">
      <c r="A10" s="13">
        <v>3</v>
      </c>
      <c r="B10" s="14" t="s">
        <v>29</v>
      </c>
      <c r="C10" s="15" t="s">
        <v>30</v>
      </c>
      <c r="D10" s="14" t="s">
        <v>31</v>
      </c>
      <c r="E10" s="14"/>
      <c r="F10" s="14"/>
      <c r="G10" s="14"/>
      <c r="H10" s="16">
        <v>17.67</v>
      </c>
      <c r="I10" s="13">
        <f t="shared" si="0"/>
        <v>22087.5</v>
      </c>
      <c r="J10" s="13">
        <f t="shared" si="1"/>
        <v>53.01</v>
      </c>
      <c r="K10" s="14" t="s">
        <v>25</v>
      </c>
      <c r="L10" s="15"/>
    </row>
    <row r="11" ht="16" customHeight="1" spans="1:12">
      <c r="A11" s="13">
        <v>4</v>
      </c>
      <c r="B11" s="14" t="s">
        <v>32</v>
      </c>
      <c r="C11" s="15" t="s">
        <v>33</v>
      </c>
      <c r="D11" s="14" t="s">
        <v>34</v>
      </c>
      <c r="E11" s="14"/>
      <c r="F11" s="14"/>
      <c r="G11" s="14"/>
      <c r="H11" s="16">
        <v>16.67</v>
      </c>
      <c r="I11" s="13">
        <f t="shared" si="0"/>
        <v>20837.5</v>
      </c>
      <c r="J11" s="13">
        <f t="shared" si="1"/>
        <v>50.01</v>
      </c>
      <c r="K11" s="14" t="s">
        <v>25</v>
      </c>
      <c r="L11" s="15"/>
    </row>
    <row r="12" ht="16" customHeight="1" spans="1:12">
      <c r="A12" s="13">
        <v>5</v>
      </c>
      <c r="B12" s="14" t="s">
        <v>35</v>
      </c>
      <c r="C12" s="15" t="s">
        <v>36</v>
      </c>
      <c r="D12" s="14" t="s">
        <v>37</v>
      </c>
      <c r="E12" s="14"/>
      <c r="F12" s="14"/>
      <c r="G12" s="14"/>
      <c r="H12" s="16">
        <v>20.27</v>
      </c>
      <c r="I12" s="13">
        <f t="shared" si="0"/>
        <v>25337.5</v>
      </c>
      <c r="J12" s="13">
        <f t="shared" si="1"/>
        <v>60.81</v>
      </c>
      <c r="K12" s="14" t="s">
        <v>25</v>
      </c>
      <c r="L12" s="15"/>
    </row>
    <row r="13" ht="16" customHeight="1" spans="1:12">
      <c r="A13" s="13">
        <v>6</v>
      </c>
      <c r="B13" s="14" t="s">
        <v>38</v>
      </c>
      <c r="C13" s="15" t="s">
        <v>39</v>
      </c>
      <c r="D13" s="14" t="s">
        <v>40</v>
      </c>
      <c r="E13" s="14"/>
      <c r="F13" s="14"/>
      <c r="G13" s="14"/>
      <c r="H13" s="16">
        <v>21.27</v>
      </c>
      <c r="I13" s="13">
        <f t="shared" si="0"/>
        <v>26587.5</v>
      </c>
      <c r="J13" s="13">
        <f t="shared" si="1"/>
        <v>63.81</v>
      </c>
      <c r="K13" s="14" t="s">
        <v>25</v>
      </c>
      <c r="L13" s="15"/>
    </row>
    <row r="14" ht="16" customHeight="1" spans="1:12">
      <c r="A14" s="13">
        <v>7</v>
      </c>
      <c r="B14" s="14" t="s">
        <v>41</v>
      </c>
      <c r="C14" s="15" t="s">
        <v>42</v>
      </c>
      <c r="D14" s="14" t="s">
        <v>43</v>
      </c>
      <c r="E14" s="14"/>
      <c r="F14" s="14"/>
      <c r="G14" s="14"/>
      <c r="H14" s="16">
        <v>18.87</v>
      </c>
      <c r="I14" s="13">
        <f t="shared" si="0"/>
        <v>23587.5</v>
      </c>
      <c r="J14" s="13">
        <f t="shared" si="1"/>
        <v>56.61</v>
      </c>
      <c r="K14" s="14" t="s">
        <v>25</v>
      </c>
      <c r="L14" s="15"/>
    </row>
    <row r="15" ht="16" customHeight="1" spans="1:12">
      <c r="A15" s="13">
        <v>8</v>
      </c>
      <c r="B15" s="14" t="s">
        <v>44</v>
      </c>
      <c r="C15" s="15" t="s">
        <v>27</v>
      </c>
      <c r="D15" s="14" t="s">
        <v>45</v>
      </c>
      <c r="E15" s="14"/>
      <c r="F15" s="14"/>
      <c r="G15" s="14"/>
      <c r="H15" s="16">
        <v>18.57</v>
      </c>
      <c r="I15" s="13">
        <f t="shared" si="0"/>
        <v>23212.5</v>
      </c>
      <c r="J15" s="13">
        <f t="shared" si="1"/>
        <v>55.71</v>
      </c>
      <c r="K15" s="14" t="s">
        <v>25</v>
      </c>
      <c r="L15" s="15"/>
    </row>
    <row r="16" ht="16" customHeight="1" spans="1:12">
      <c r="A16" s="13">
        <v>9</v>
      </c>
      <c r="B16" s="14" t="s">
        <v>46</v>
      </c>
      <c r="C16" s="15" t="s">
        <v>42</v>
      </c>
      <c r="D16" s="14" t="s">
        <v>47</v>
      </c>
      <c r="E16" s="14"/>
      <c r="F16" s="14"/>
      <c r="G16" s="14"/>
      <c r="H16" s="16">
        <v>18.47</v>
      </c>
      <c r="I16" s="13">
        <f t="shared" ref="I16:I45" si="2">H16*1250</f>
        <v>23087.5</v>
      </c>
      <c r="J16" s="13">
        <f t="shared" ref="J16:J45" si="3">H16*3</f>
        <v>55.41</v>
      </c>
      <c r="K16" s="14" t="s">
        <v>25</v>
      </c>
      <c r="L16" s="15"/>
    </row>
    <row r="17" ht="16" customHeight="1" spans="1:12">
      <c r="A17" s="13">
        <v>10</v>
      </c>
      <c r="B17" s="14" t="s">
        <v>48</v>
      </c>
      <c r="C17" s="15" t="s">
        <v>27</v>
      </c>
      <c r="D17" s="14" t="s">
        <v>49</v>
      </c>
      <c r="E17" s="14"/>
      <c r="F17" s="14"/>
      <c r="G17" s="14"/>
      <c r="H17" s="16">
        <v>17.27</v>
      </c>
      <c r="I17" s="13">
        <f t="shared" si="2"/>
        <v>21587.5</v>
      </c>
      <c r="J17" s="13">
        <f t="shared" si="3"/>
        <v>51.81</v>
      </c>
      <c r="K17" s="14" t="s">
        <v>25</v>
      </c>
      <c r="L17" s="15"/>
    </row>
    <row r="18" ht="16" customHeight="1" spans="1:12">
      <c r="A18" s="13">
        <v>11</v>
      </c>
      <c r="B18" s="14" t="s">
        <v>50</v>
      </c>
      <c r="C18" s="15" t="s">
        <v>51</v>
      </c>
      <c r="D18" s="14" t="s">
        <v>52</v>
      </c>
      <c r="E18" s="14"/>
      <c r="F18" s="14"/>
      <c r="G18" s="14"/>
      <c r="H18" s="16">
        <v>18.77</v>
      </c>
      <c r="I18" s="13">
        <f t="shared" si="2"/>
        <v>23462.5</v>
      </c>
      <c r="J18" s="13">
        <f t="shared" si="3"/>
        <v>56.31</v>
      </c>
      <c r="K18" s="14" t="s">
        <v>25</v>
      </c>
      <c r="L18" s="15"/>
    </row>
    <row r="19" ht="16" customHeight="1" spans="1:12">
      <c r="A19" s="13">
        <v>12</v>
      </c>
      <c r="B19" s="14" t="s">
        <v>53</v>
      </c>
      <c r="C19" s="15" t="s">
        <v>54</v>
      </c>
      <c r="D19" s="14" t="s">
        <v>55</v>
      </c>
      <c r="E19" s="14"/>
      <c r="F19" s="14"/>
      <c r="G19" s="14"/>
      <c r="H19" s="16">
        <v>20.97</v>
      </c>
      <c r="I19" s="13">
        <f t="shared" si="2"/>
        <v>26212.5</v>
      </c>
      <c r="J19" s="13">
        <f t="shared" si="3"/>
        <v>62.91</v>
      </c>
      <c r="K19" s="14" t="s">
        <v>25</v>
      </c>
      <c r="L19" s="15"/>
    </row>
    <row r="20" ht="16" customHeight="1" spans="1:12">
      <c r="A20" s="13">
        <v>13</v>
      </c>
      <c r="B20" s="14" t="s">
        <v>56</v>
      </c>
      <c r="C20" s="15" t="s">
        <v>42</v>
      </c>
      <c r="D20" s="14" t="s">
        <v>57</v>
      </c>
      <c r="E20" s="14"/>
      <c r="F20" s="14"/>
      <c r="G20" s="14"/>
      <c r="H20" s="16">
        <v>16.97</v>
      </c>
      <c r="I20" s="13">
        <f t="shared" si="2"/>
        <v>21212.5</v>
      </c>
      <c r="J20" s="13">
        <f t="shared" si="3"/>
        <v>50.91</v>
      </c>
      <c r="K20" s="14" t="s">
        <v>25</v>
      </c>
      <c r="L20" s="15"/>
    </row>
    <row r="21" ht="16" customHeight="1" spans="1:12">
      <c r="A21" s="13">
        <v>14</v>
      </c>
      <c r="B21" s="14" t="s">
        <v>58</v>
      </c>
      <c r="C21" s="15" t="s">
        <v>33</v>
      </c>
      <c r="D21" s="14" t="s">
        <v>59</v>
      </c>
      <c r="E21" s="14"/>
      <c r="F21" s="14"/>
      <c r="G21" s="14"/>
      <c r="H21" s="16">
        <v>17.67</v>
      </c>
      <c r="I21" s="13">
        <f t="shared" si="2"/>
        <v>22087.5</v>
      </c>
      <c r="J21" s="13">
        <f t="shared" si="3"/>
        <v>53.01</v>
      </c>
      <c r="K21" s="14" t="s">
        <v>25</v>
      </c>
      <c r="L21" s="15"/>
    </row>
    <row r="22" ht="16" customHeight="1" spans="1:12">
      <c r="A22" s="13">
        <v>15</v>
      </c>
      <c r="B22" s="14" t="s">
        <v>60</v>
      </c>
      <c r="C22" s="15" t="s">
        <v>61</v>
      </c>
      <c r="D22" s="14" t="s">
        <v>62</v>
      </c>
      <c r="E22" s="14"/>
      <c r="F22" s="14"/>
      <c r="G22" s="14"/>
      <c r="H22" s="16">
        <v>16.27</v>
      </c>
      <c r="I22" s="13">
        <f t="shared" si="2"/>
        <v>20337.5</v>
      </c>
      <c r="J22" s="13">
        <f t="shared" si="3"/>
        <v>48.81</v>
      </c>
      <c r="K22" s="14" t="s">
        <v>25</v>
      </c>
      <c r="L22" s="15"/>
    </row>
    <row r="23" ht="16" customHeight="1" spans="1:12">
      <c r="A23" s="13">
        <v>16</v>
      </c>
      <c r="B23" s="14" t="s">
        <v>63</v>
      </c>
      <c r="C23" s="15" t="s">
        <v>64</v>
      </c>
      <c r="D23" s="14" t="s">
        <v>65</v>
      </c>
      <c r="E23" s="14"/>
      <c r="F23" s="14"/>
      <c r="G23" s="14"/>
      <c r="H23" s="16">
        <v>26.67</v>
      </c>
      <c r="I23" s="13">
        <f t="shared" si="2"/>
        <v>33337.5</v>
      </c>
      <c r="J23" s="13">
        <f t="shared" si="3"/>
        <v>80.01</v>
      </c>
      <c r="K23" s="14" t="s">
        <v>25</v>
      </c>
      <c r="L23" s="15"/>
    </row>
    <row r="24" ht="16" customHeight="1" spans="1:12">
      <c r="A24" s="13">
        <v>17</v>
      </c>
      <c r="B24" s="14" t="s">
        <v>66</v>
      </c>
      <c r="C24" s="15" t="s">
        <v>67</v>
      </c>
      <c r="D24" s="14" t="s">
        <v>68</v>
      </c>
      <c r="E24" s="14"/>
      <c r="F24" s="14"/>
      <c r="G24" s="14"/>
      <c r="H24" s="16">
        <v>17.27</v>
      </c>
      <c r="I24" s="13">
        <f t="shared" si="2"/>
        <v>21587.5</v>
      </c>
      <c r="J24" s="13">
        <f t="shared" si="3"/>
        <v>51.81</v>
      </c>
      <c r="K24" s="14" t="s">
        <v>25</v>
      </c>
      <c r="L24" s="15"/>
    </row>
    <row r="25" ht="16" customHeight="1" spans="1:12">
      <c r="A25" s="13">
        <v>18</v>
      </c>
      <c r="B25" s="17" t="s">
        <v>69</v>
      </c>
      <c r="C25" s="18" t="s">
        <v>70</v>
      </c>
      <c r="D25" s="14" t="s">
        <v>71</v>
      </c>
      <c r="E25" s="14"/>
      <c r="F25" s="14"/>
      <c r="G25" s="14"/>
      <c r="H25" s="16">
        <v>20.27</v>
      </c>
      <c r="I25" s="13">
        <f t="shared" si="2"/>
        <v>25337.5</v>
      </c>
      <c r="J25" s="13">
        <f t="shared" si="3"/>
        <v>60.81</v>
      </c>
      <c r="K25" s="14" t="s">
        <v>25</v>
      </c>
      <c r="L25" s="15"/>
    </row>
    <row r="26" ht="16" customHeight="1" spans="1:12">
      <c r="A26" s="13">
        <v>19</v>
      </c>
      <c r="B26" s="14" t="s">
        <v>72</v>
      </c>
      <c r="C26" s="15" t="s">
        <v>51</v>
      </c>
      <c r="D26" s="14" t="s">
        <v>73</v>
      </c>
      <c r="E26" s="14"/>
      <c r="F26" s="14"/>
      <c r="G26" s="14"/>
      <c r="H26" s="16">
        <v>17.37</v>
      </c>
      <c r="I26" s="13">
        <f t="shared" si="2"/>
        <v>21712.5</v>
      </c>
      <c r="J26" s="13">
        <f t="shared" si="3"/>
        <v>52.11</v>
      </c>
      <c r="K26" s="14" t="s">
        <v>25</v>
      </c>
      <c r="L26" s="15"/>
    </row>
    <row r="27" ht="16" customHeight="1" spans="1:12">
      <c r="A27" s="13">
        <v>20</v>
      </c>
      <c r="B27" s="14" t="s">
        <v>74</v>
      </c>
      <c r="C27" s="15" t="s">
        <v>75</v>
      </c>
      <c r="D27" s="14" t="s">
        <v>76</v>
      </c>
      <c r="E27" s="14"/>
      <c r="F27" s="14"/>
      <c r="G27" s="14"/>
      <c r="H27" s="16">
        <v>22.77</v>
      </c>
      <c r="I27" s="13">
        <f t="shared" si="2"/>
        <v>28462.5</v>
      </c>
      <c r="J27" s="13">
        <f t="shared" si="3"/>
        <v>68.31</v>
      </c>
      <c r="K27" s="14" t="s">
        <v>25</v>
      </c>
      <c r="L27" s="15"/>
    </row>
    <row r="28" ht="16" customHeight="1" spans="1:12">
      <c r="A28" s="13">
        <v>21</v>
      </c>
      <c r="B28" s="14" t="s">
        <v>77</v>
      </c>
      <c r="C28" s="15" t="s">
        <v>78</v>
      </c>
      <c r="D28" s="14" t="s">
        <v>79</v>
      </c>
      <c r="E28" s="14"/>
      <c r="F28" s="14"/>
      <c r="G28" s="14"/>
      <c r="H28" s="16">
        <v>19.67</v>
      </c>
      <c r="I28" s="13">
        <f t="shared" si="2"/>
        <v>24587.5</v>
      </c>
      <c r="J28" s="13">
        <f t="shared" si="3"/>
        <v>59.01</v>
      </c>
      <c r="K28" s="14" t="s">
        <v>25</v>
      </c>
      <c r="L28" s="15"/>
    </row>
    <row r="29" ht="16" customHeight="1" spans="1:12">
      <c r="A29" s="13">
        <v>22</v>
      </c>
      <c r="B29" s="14" t="s">
        <v>80</v>
      </c>
      <c r="C29" s="15" t="s">
        <v>51</v>
      </c>
      <c r="D29" s="14" t="s">
        <v>81</v>
      </c>
      <c r="E29" s="14"/>
      <c r="F29" s="14"/>
      <c r="G29" s="14"/>
      <c r="H29" s="16">
        <v>19.97</v>
      </c>
      <c r="I29" s="13">
        <f t="shared" si="2"/>
        <v>24962.5</v>
      </c>
      <c r="J29" s="13">
        <f t="shared" si="3"/>
        <v>59.91</v>
      </c>
      <c r="K29" s="14" t="s">
        <v>25</v>
      </c>
      <c r="L29" s="15"/>
    </row>
    <row r="30" ht="16" customHeight="1" spans="1:12">
      <c r="A30" s="13">
        <v>23</v>
      </c>
      <c r="B30" s="14" t="s">
        <v>82</v>
      </c>
      <c r="C30" s="15" t="s">
        <v>75</v>
      </c>
      <c r="D30" s="14" t="s">
        <v>83</v>
      </c>
      <c r="E30" s="14"/>
      <c r="F30" s="14"/>
      <c r="G30" s="14"/>
      <c r="H30" s="16">
        <v>18.77</v>
      </c>
      <c r="I30" s="13">
        <f t="shared" si="2"/>
        <v>23462.5</v>
      </c>
      <c r="J30" s="13">
        <f t="shared" si="3"/>
        <v>56.31</v>
      </c>
      <c r="K30" s="14" t="s">
        <v>25</v>
      </c>
      <c r="L30" s="15"/>
    </row>
    <row r="31" ht="16" customHeight="1" spans="1:12">
      <c r="A31" s="13">
        <v>24</v>
      </c>
      <c r="B31" s="14" t="s">
        <v>84</v>
      </c>
      <c r="C31" s="15" t="s">
        <v>39</v>
      </c>
      <c r="D31" s="14" t="s">
        <v>85</v>
      </c>
      <c r="E31" s="14"/>
      <c r="F31" s="14"/>
      <c r="G31" s="14"/>
      <c r="H31" s="16">
        <v>27.57</v>
      </c>
      <c r="I31" s="13">
        <f t="shared" si="2"/>
        <v>34462.5</v>
      </c>
      <c r="J31" s="13">
        <f t="shared" si="3"/>
        <v>82.71</v>
      </c>
      <c r="K31" s="14" t="s">
        <v>25</v>
      </c>
      <c r="L31" s="15"/>
    </row>
    <row r="32" ht="16" customHeight="1" spans="1:12">
      <c r="A32" s="13">
        <v>25</v>
      </c>
      <c r="B32" s="14" t="s">
        <v>86</v>
      </c>
      <c r="C32" s="15" t="s">
        <v>67</v>
      </c>
      <c r="D32" s="14" t="s">
        <v>87</v>
      </c>
      <c r="E32" s="14"/>
      <c r="F32" s="14"/>
      <c r="G32" s="14"/>
      <c r="H32" s="16">
        <v>32.67</v>
      </c>
      <c r="I32" s="13">
        <f t="shared" si="2"/>
        <v>40837.5</v>
      </c>
      <c r="J32" s="13">
        <f t="shared" si="3"/>
        <v>98.01</v>
      </c>
      <c r="K32" s="14" t="s">
        <v>25</v>
      </c>
      <c r="L32" s="15"/>
    </row>
    <row r="33" ht="16" customHeight="1" spans="1:12">
      <c r="A33" s="13">
        <v>26</v>
      </c>
      <c r="B33" s="14" t="s">
        <v>88</v>
      </c>
      <c r="C33" s="15" t="s">
        <v>89</v>
      </c>
      <c r="D33" s="14" t="s">
        <v>90</v>
      </c>
      <c r="E33" s="14"/>
      <c r="F33" s="14"/>
      <c r="G33" s="14"/>
      <c r="H33" s="16">
        <v>19.77</v>
      </c>
      <c r="I33" s="13">
        <f t="shared" si="2"/>
        <v>24712.5</v>
      </c>
      <c r="J33" s="13">
        <f t="shared" si="3"/>
        <v>59.31</v>
      </c>
      <c r="K33" s="14" t="s">
        <v>25</v>
      </c>
      <c r="L33" s="15"/>
    </row>
    <row r="34" ht="16" customHeight="1" spans="1:12">
      <c r="A34" s="13">
        <v>27</v>
      </c>
      <c r="B34" s="14" t="s">
        <v>91</v>
      </c>
      <c r="C34" s="15" t="s">
        <v>51</v>
      </c>
      <c r="D34" s="14" t="s">
        <v>92</v>
      </c>
      <c r="E34" s="14"/>
      <c r="F34" s="14"/>
      <c r="G34" s="14"/>
      <c r="H34" s="16">
        <v>18.07</v>
      </c>
      <c r="I34" s="13">
        <f t="shared" si="2"/>
        <v>22587.5</v>
      </c>
      <c r="J34" s="13">
        <f t="shared" si="3"/>
        <v>54.21</v>
      </c>
      <c r="K34" s="14" t="s">
        <v>25</v>
      </c>
      <c r="L34" s="15"/>
    </row>
    <row r="35" ht="16" customHeight="1" spans="1:12">
      <c r="A35" s="13">
        <v>28</v>
      </c>
      <c r="B35" s="14" t="s">
        <v>93</v>
      </c>
      <c r="C35" s="15" t="s">
        <v>54</v>
      </c>
      <c r="D35" s="14" t="s">
        <v>94</v>
      </c>
      <c r="E35" s="14"/>
      <c r="F35" s="14"/>
      <c r="G35" s="14"/>
      <c r="H35" s="16">
        <v>17.67</v>
      </c>
      <c r="I35" s="13">
        <f t="shared" si="2"/>
        <v>22087.5</v>
      </c>
      <c r="J35" s="13">
        <f t="shared" si="3"/>
        <v>53.01</v>
      </c>
      <c r="K35" s="14" t="s">
        <v>25</v>
      </c>
      <c r="L35" s="15"/>
    </row>
    <row r="36" ht="16" customHeight="1" spans="1:12">
      <c r="A36" s="13">
        <v>29</v>
      </c>
      <c r="B36" s="14" t="s">
        <v>95</v>
      </c>
      <c r="C36" s="15" t="s">
        <v>27</v>
      </c>
      <c r="D36" s="14" t="s">
        <v>96</v>
      </c>
      <c r="E36" s="14"/>
      <c r="F36" s="14"/>
      <c r="G36" s="14"/>
      <c r="H36" s="16">
        <v>17.27</v>
      </c>
      <c r="I36" s="13">
        <f t="shared" si="2"/>
        <v>21587.5</v>
      </c>
      <c r="J36" s="13">
        <f t="shared" si="3"/>
        <v>51.81</v>
      </c>
      <c r="K36" s="14" t="s">
        <v>25</v>
      </c>
      <c r="L36" s="15"/>
    </row>
    <row r="37" ht="16" customHeight="1" spans="1:12">
      <c r="A37" s="13">
        <v>30</v>
      </c>
      <c r="B37" s="14" t="s">
        <v>97</v>
      </c>
      <c r="C37" s="15" t="s">
        <v>51</v>
      </c>
      <c r="D37" s="14" t="s">
        <v>98</v>
      </c>
      <c r="E37" s="14"/>
      <c r="F37" s="14"/>
      <c r="G37" s="14"/>
      <c r="H37" s="16">
        <v>18.37</v>
      </c>
      <c r="I37" s="13">
        <f t="shared" si="2"/>
        <v>22962.5</v>
      </c>
      <c r="J37" s="13">
        <f t="shared" si="3"/>
        <v>55.11</v>
      </c>
      <c r="K37" s="14" t="s">
        <v>25</v>
      </c>
      <c r="L37" s="15"/>
    </row>
    <row r="38" ht="16" customHeight="1" spans="1:12">
      <c r="A38" s="13">
        <v>31</v>
      </c>
      <c r="B38" s="14" t="s">
        <v>99</v>
      </c>
      <c r="C38" s="15" t="s">
        <v>100</v>
      </c>
      <c r="D38" s="14" t="s">
        <v>101</v>
      </c>
      <c r="E38" s="14"/>
      <c r="F38" s="14"/>
      <c r="G38" s="14"/>
      <c r="H38" s="16">
        <v>18.27</v>
      </c>
      <c r="I38" s="13">
        <f t="shared" si="2"/>
        <v>22837.5</v>
      </c>
      <c r="J38" s="13">
        <f t="shared" si="3"/>
        <v>54.81</v>
      </c>
      <c r="K38" s="14" t="s">
        <v>25</v>
      </c>
      <c r="L38" s="15"/>
    </row>
    <row r="39" ht="16" customHeight="1" spans="1:12">
      <c r="A39" s="13">
        <v>32</v>
      </c>
      <c r="B39" s="14" t="s">
        <v>102</v>
      </c>
      <c r="C39" s="15" t="s">
        <v>103</v>
      </c>
      <c r="D39" s="14" t="s">
        <v>104</v>
      </c>
      <c r="E39" s="14"/>
      <c r="F39" s="14"/>
      <c r="G39" s="14"/>
      <c r="H39" s="16">
        <v>17.27</v>
      </c>
      <c r="I39" s="13">
        <f t="shared" si="2"/>
        <v>21587.5</v>
      </c>
      <c r="J39" s="13">
        <f t="shared" si="3"/>
        <v>51.81</v>
      </c>
      <c r="K39" s="14" t="s">
        <v>25</v>
      </c>
      <c r="L39" s="15"/>
    </row>
    <row r="40" ht="16" customHeight="1" spans="1:12">
      <c r="A40" s="13">
        <v>33</v>
      </c>
      <c r="B40" s="14" t="s">
        <v>105</v>
      </c>
      <c r="C40" s="15" t="s">
        <v>106</v>
      </c>
      <c r="D40" s="14" t="s">
        <v>107</v>
      </c>
      <c r="E40" s="14"/>
      <c r="F40" s="14"/>
      <c r="G40" s="14"/>
      <c r="H40" s="16">
        <v>19.17</v>
      </c>
      <c r="I40" s="13">
        <f t="shared" si="2"/>
        <v>23962.5</v>
      </c>
      <c r="J40" s="13">
        <f t="shared" si="3"/>
        <v>57.51</v>
      </c>
      <c r="K40" s="14" t="s">
        <v>25</v>
      </c>
      <c r="L40" s="15"/>
    </row>
    <row r="41" ht="16" customHeight="1" spans="1:12">
      <c r="A41" s="13">
        <v>34</v>
      </c>
      <c r="B41" s="14" t="s">
        <v>108</v>
      </c>
      <c r="C41" s="15" t="s">
        <v>51</v>
      </c>
      <c r="D41" s="14" t="s">
        <v>109</v>
      </c>
      <c r="E41" s="14"/>
      <c r="F41" s="14"/>
      <c r="G41" s="14"/>
      <c r="H41" s="16">
        <v>109.67</v>
      </c>
      <c r="I41" s="13">
        <f t="shared" si="2"/>
        <v>137087.5</v>
      </c>
      <c r="J41" s="13">
        <f t="shared" si="3"/>
        <v>329.01</v>
      </c>
      <c r="K41" s="14" t="s">
        <v>25</v>
      </c>
      <c r="L41" s="15"/>
    </row>
    <row r="42" ht="16" customHeight="1" spans="1:12">
      <c r="A42" s="13">
        <v>35</v>
      </c>
      <c r="B42" s="14" t="s">
        <v>110</v>
      </c>
      <c r="C42" s="15" t="s">
        <v>100</v>
      </c>
      <c r="D42" s="14" t="s">
        <v>111</v>
      </c>
      <c r="E42" s="14"/>
      <c r="F42" s="14"/>
      <c r="G42" s="14"/>
      <c r="H42" s="16">
        <v>17.97</v>
      </c>
      <c r="I42" s="13">
        <f t="shared" si="2"/>
        <v>22462.5</v>
      </c>
      <c r="J42" s="13">
        <f t="shared" si="3"/>
        <v>53.91</v>
      </c>
      <c r="K42" s="14" t="s">
        <v>25</v>
      </c>
      <c r="L42" s="15"/>
    </row>
    <row r="43" ht="16" customHeight="1" spans="1:12">
      <c r="A43" s="13">
        <v>36</v>
      </c>
      <c r="B43" s="14" t="s">
        <v>112</v>
      </c>
      <c r="C43" s="15" t="s">
        <v>36</v>
      </c>
      <c r="D43" s="14" t="s">
        <v>113</v>
      </c>
      <c r="E43" s="14"/>
      <c r="F43" s="14"/>
      <c r="G43" s="14"/>
      <c r="H43" s="16">
        <v>18.87</v>
      </c>
      <c r="I43" s="13">
        <f t="shared" si="2"/>
        <v>23587.5</v>
      </c>
      <c r="J43" s="13">
        <f t="shared" si="3"/>
        <v>56.61</v>
      </c>
      <c r="K43" s="14" t="s">
        <v>25</v>
      </c>
      <c r="L43" s="15"/>
    </row>
    <row r="44" ht="16" customHeight="1" spans="1:12">
      <c r="A44" s="13">
        <v>37</v>
      </c>
      <c r="B44" s="14" t="s">
        <v>114</v>
      </c>
      <c r="C44" s="15" t="s">
        <v>115</v>
      </c>
      <c r="D44" s="14" t="s">
        <v>116</v>
      </c>
      <c r="E44" s="14"/>
      <c r="F44" s="14"/>
      <c r="G44" s="14"/>
      <c r="H44" s="16">
        <v>18.47</v>
      </c>
      <c r="I44" s="13">
        <f t="shared" si="2"/>
        <v>23087.5</v>
      </c>
      <c r="J44" s="13">
        <f t="shared" si="3"/>
        <v>55.41</v>
      </c>
      <c r="K44" s="14" t="s">
        <v>25</v>
      </c>
      <c r="L44" s="15"/>
    </row>
    <row r="45" ht="16" customHeight="1" spans="1:12">
      <c r="A45" s="13">
        <v>38</v>
      </c>
      <c r="B45" s="14" t="s">
        <v>117</v>
      </c>
      <c r="C45" s="15" t="s">
        <v>118</v>
      </c>
      <c r="D45" s="14" t="s">
        <v>119</v>
      </c>
      <c r="E45" s="14"/>
      <c r="F45" s="14"/>
      <c r="G45" s="14"/>
      <c r="H45" s="16">
        <v>19.97</v>
      </c>
      <c r="I45" s="13">
        <f t="shared" si="2"/>
        <v>24962.5</v>
      </c>
      <c r="J45" s="13">
        <f t="shared" si="3"/>
        <v>59.91</v>
      </c>
      <c r="K45" s="14" t="s">
        <v>25</v>
      </c>
      <c r="L45" s="15"/>
    </row>
    <row r="46" ht="16" customHeight="1" spans="1:12">
      <c r="A46" s="13">
        <v>39</v>
      </c>
      <c r="B46" s="14" t="s">
        <v>120</v>
      </c>
      <c r="C46" s="15" t="s">
        <v>121</v>
      </c>
      <c r="D46" s="14" t="s">
        <v>122</v>
      </c>
      <c r="E46" s="14"/>
      <c r="F46" s="14"/>
      <c r="G46" s="14"/>
      <c r="H46" s="16">
        <v>19.47</v>
      </c>
      <c r="I46" s="13">
        <f t="shared" ref="I46:I53" si="4">H46*1250</f>
        <v>24337.5</v>
      </c>
      <c r="J46" s="13">
        <f t="shared" ref="J46:J53" si="5">H46*3</f>
        <v>58.41</v>
      </c>
      <c r="K46" s="14" t="s">
        <v>25</v>
      </c>
      <c r="L46" s="15"/>
    </row>
    <row r="47" ht="16" customHeight="1" spans="1:12">
      <c r="A47" s="13">
        <v>40</v>
      </c>
      <c r="B47" s="14" t="s">
        <v>123</v>
      </c>
      <c r="C47" s="15" t="s">
        <v>30</v>
      </c>
      <c r="D47" s="14" t="s">
        <v>124</v>
      </c>
      <c r="E47" s="14"/>
      <c r="F47" s="14"/>
      <c r="G47" s="14"/>
      <c r="H47" s="16">
        <v>20.27</v>
      </c>
      <c r="I47" s="13">
        <f t="shared" si="4"/>
        <v>25337.5</v>
      </c>
      <c r="J47" s="13">
        <f t="shared" si="5"/>
        <v>60.81</v>
      </c>
      <c r="K47" s="14" t="s">
        <v>25</v>
      </c>
      <c r="L47" s="15"/>
    </row>
    <row r="48" ht="16" customHeight="1" spans="1:12">
      <c r="A48" s="13">
        <v>41</v>
      </c>
      <c r="B48" s="14" t="s">
        <v>125</v>
      </c>
      <c r="C48" s="15" t="s">
        <v>42</v>
      </c>
      <c r="D48" s="14" t="s">
        <v>126</v>
      </c>
      <c r="E48" s="14"/>
      <c r="F48" s="14"/>
      <c r="G48" s="14"/>
      <c r="H48" s="16">
        <v>24.17</v>
      </c>
      <c r="I48" s="13">
        <f t="shared" si="4"/>
        <v>30212.5</v>
      </c>
      <c r="J48" s="13">
        <f t="shared" si="5"/>
        <v>72.51</v>
      </c>
      <c r="K48" s="14" t="s">
        <v>25</v>
      </c>
      <c r="L48" s="15"/>
    </row>
    <row r="49" ht="16" customHeight="1" spans="1:12">
      <c r="A49" s="13">
        <v>42</v>
      </c>
      <c r="B49" s="14" t="s">
        <v>127</v>
      </c>
      <c r="C49" s="15" t="s">
        <v>27</v>
      </c>
      <c r="D49" s="14" t="s">
        <v>128</v>
      </c>
      <c r="E49" s="14"/>
      <c r="F49" s="14"/>
      <c r="G49" s="14"/>
      <c r="H49" s="16">
        <v>20.67</v>
      </c>
      <c r="I49" s="13">
        <f t="shared" si="4"/>
        <v>25837.5</v>
      </c>
      <c r="J49" s="13">
        <f t="shared" si="5"/>
        <v>62.01</v>
      </c>
      <c r="K49" s="14" t="s">
        <v>25</v>
      </c>
      <c r="L49" s="15"/>
    </row>
    <row r="50" ht="16" customHeight="1" spans="1:12">
      <c r="A50" s="13">
        <v>43</v>
      </c>
      <c r="B50" s="14" t="s">
        <v>129</v>
      </c>
      <c r="C50" s="15" t="s">
        <v>36</v>
      </c>
      <c r="D50" s="14" t="s">
        <v>130</v>
      </c>
      <c r="E50" s="14"/>
      <c r="F50" s="14"/>
      <c r="G50" s="14"/>
      <c r="H50" s="16">
        <v>22.67</v>
      </c>
      <c r="I50" s="13">
        <f t="shared" si="4"/>
        <v>28337.5</v>
      </c>
      <c r="J50" s="13">
        <f t="shared" si="5"/>
        <v>68.01</v>
      </c>
      <c r="K50" s="14" t="s">
        <v>25</v>
      </c>
      <c r="L50" s="15"/>
    </row>
    <row r="51" ht="16" customHeight="1" spans="1:12">
      <c r="A51" s="13">
        <v>44</v>
      </c>
      <c r="B51" s="14" t="s">
        <v>131</v>
      </c>
      <c r="C51" s="15" t="s">
        <v>54</v>
      </c>
      <c r="D51" s="14" t="s">
        <v>132</v>
      </c>
      <c r="E51" s="14"/>
      <c r="F51" s="14"/>
      <c r="G51" s="14"/>
      <c r="H51" s="16">
        <v>24.87</v>
      </c>
      <c r="I51" s="13">
        <f t="shared" si="4"/>
        <v>31087.5</v>
      </c>
      <c r="J51" s="13">
        <f t="shared" si="5"/>
        <v>74.61</v>
      </c>
      <c r="K51" s="14" t="s">
        <v>25</v>
      </c>
      <c r="L51" s="15"/>
    </row>
    <row r="52" ht="16" customHeight="1" spans="1:12">
      <c r="A52" s="13">
        <v>45</v>
      </c>
      <c r="B52" s="14" t="s">
        <v>133</v>
      </c>
      <c r="C52" s="15" t="s">
        <v>134</v>
      </c>
      <c r="D52" s="14" t="s">
        <v>135</v>
      </c>
      <c r="E52" s="14"/>
      <c r="F52" s="14"/>
      <c r="G52" s="14"/>
      <c r="H52" s="16">
        <v>19.97</v>
      </c>
      <c r="I52" s="13">
        <f t="shared" si="4"/>
        <v>24962.5</v>
      </c>
      <c r="J52" s="13">
        <f t="shared" si="5"/>
        <v>59.91</v>
      </c>
      <c r="K52" s="14" t="s">
        <v>25</v>
      </c>
      <c r="L52" s="15"/>
    </row>
    <row r="53" ht="16" customHeight="1" spans="1:12">
      <c r="A53" s="13">
        <v>46</v>
      </c>
      <c r="B53" s="14" t="s">
        <v>136</v>
      </c>
      <c r="C53" s="15" t="s">
        <v>100</v>
      </c>
      <c r="D53" s="14" t="s">
        <v>137</v>
      </c>
      <c r="E53" s="14"/>
      <c r="F53" s="14"/>
      <c r="G53" s="14"/>
      <c r="H53" s="16">
        <v>22.67</v>
      </c>
      <c r="I53" s="13">
        <f t="shared" si="4"/>
        <v>28337.5</v>
      </c>
      <c r="J53" s="13">
        <f t="shared" si="5"/>
        <v>68.01</v>
      </c>
      <c r="K53" s="14" t="s">
        <v>25</v>
      </c>
      <c r="L53" s="15"/>
    </row>
    <row r="54" ht="16" customHeight="1" spans="1:12">
      <c r="A54" s="13">
        <v>47</v>
      </c>
      <c r="B54" s="14" t="s">
        <v>138</v>
      </c>
      <c r="C54" s="15" t="s">
        <v>70</v>
      </c>
      <c r="D54" s="14" t="s">
        <v>139</v>
      </c>
      <c r="E54" s="14"/>
      <c r="F54" s="14"/>
      <c r="G54" s="14"/>
      <c r="H54" s="16">
        <v>16.77</v>
      </c>
      <c r="I54" s="13">
        <f t="shared" ref="I54:I89" si="6">H54*1250</f>
        <v>20962.5</v>
      </c>
      <c r="J54" s="13">
        <f t="shared" ref="J54:J89" si="7">H54*3</f>
        <v>50.31</v>
      </c>
      <c r="K54" s="14" t="s">
        <v>25</v>
      </c>
      <c r="L54" s="15"/>
    </row>
    <row r="55" ht="16" customHeight="1" spans="1:12">
      <c r="A55" s="13">
        <v>48</v>
      </c>
      <c r="B55" s="14" t="s">
        <v>140</v>
      </c>
      <c r="C55" s="15" t="s">
        <v>70</v>
      </c>
      <c r="D55" s="14" t="s">
        <v>141</v>
      </c>
      <c r="E55" s="14"/>
      <c r="F55" s="14"/>
      <c r="G55" s="14"/>
      <c r="H55" s="16">
        <v>19.47</v>
      </c>
      <c r="I55" s="13">
        <f t="shared" si="6"/>
        <v>24337.5</v>
      </c>
      <c r="J55" s="13">
        <f t="shared" si="7"/>
        <v>58.41</v>
      </c>
      <c r="K55" s="14" t="s">
        <v>25</v>
      </c>
      <c r="L55" s="15"/>
    </row>
    <row r="56" ht="16" customHeight="1" spans="1:12">
      <c r="A56" s="13">
        <v>49</v>
      </c>
      <c r="B56" s="14" t="s">
        <v>142</v>
      </c>
      <c r="C56" s="15" t="s">
        <v>70</v>
      </c>
      <c r="D56" s="14" t="s">
        <v>143</v>
      </c>
      <c r="E56" s="14"/>
      <c r="F56" s="14"/>
      <c r="G56" s="14"/>
      <c r="H56" s="16">
        <v>19.47</v>
      </c>
      <c r="I56" s="13">
        <f t="shared" si="6"/>
        <v>24337.5</v>
      </c>
      <c r="J56" s="13">
        <f t="shared" si="7"/>
        <v>58.41</v>
      </c>
      <c r="K56" s="14" t="s">
        <v>25</v>
      </c>
      <c r="L56" s="15"/>
    </row>
    <row r="57" ht="16" customHeight="1" spans="1:12">
      <c r="A57" s="13">
        <v>50</v>
      </c>
      <c r="B57" s="14" t="s">
        <v>144</v>
      </c>
      <c r="C57" s="15" t="s">
        <v>39</v>
      </c>
      <c r="D57" s="14" t="s">
        <v>145</v>
      </c>
      <c r="E57" s="14"/>
      <c r="F57" s="14"/>
      <c r="G57" s="14"/>
      <c r="H57" s="16">
        <v>17.37</v>
      </c>
      <c r="I57" s="13">
        <f t="shared" si="6"/>
        <v>21712.5</v>
      </c>
      <c r="J57" s="13">
        <f t="shared" si="7"/>
        <v>52.11</v>
      </c>
      <c r="K57" s="14" t="s">
        <v>25</v>
      </c>
      <c r="L57" s="15"/>
    </row>
    <row r="58" ht="16" customHeight="1" spans="1:12">
      <c r="A58" s="13">
        <v>51</v>
      </c>
      <c r="B58" s="14" t="s">
        <v>146</v>
      </c>
      <c r="C58" s="15" t="s">
        <v>51</v>
      </c>
      <c r="D58" s="14" t="s">
        <v>31</v>
      </c>
      <c r="E58" s="14"/>
      <c r="F58" s="14"/>
      <c r="G58" s="14"/>
      <c r="H58" s="16">
        <v>20.27</v>
      </c>
      <c r="I58" s="13">
        <f t="shared" si="6"/>
        <v>25337.5</v>
      </c>
      <c r="J58" s="13">
        <f t="shared" si="7"/>
        <v>60.81</v>
      </c>
      <c r="K58" s="14" t="s">
        <v>25</v>
      </c>
      <c r="L58" s="15"/>
    </row>
    <row r="59" ht="16" customHeight="1" spans="1:12">
      <c r="A59" s="13">
        <v>52</v>
      </c>
      <c r="B59" s="14" t="s">
        <v>147</v>
      </c>
      <c r="C59" s="15" t="s">
        <v>54</v>
      </c>
      <c r="D59" s="14" t="s">
        <v>148</v>
      </c>
      <c r="E59" s="14"/>
      <c r="F59" s="14"/>
      <c r="G59" s="14"/>
      <c r="H59" s="16">
        <v>23.07</v>
      </c>
      <c r="I59" s="13">
        <f t="shared" si="6"/>
        <v>28837.5</v>
      </c>
      <c r="J59" s="13">
        <f t="shared" si="7"/>
        <v>69.21</v>
      </c>
      <c r="K59" s="14" t="s">
        <v>25</v>
      </c>
      <c r="L59" s="15"/>
    </row>
    <row r="60" ht="16" customHeight="1" spans="1:12">
      <c r="A60" s="13">
        <v>53</v>
      </c>
      <c r="B60" s="14" t="s">
        <v>149</v>
      </c>
      <c r="C60" s="15" t="s">
        <v>27</v>
      </c>
      <c r="D60" s="14" t="s">
        <v>150</v>
      </c>
      <c r="E60" s="14"/>
      <c r="F60" s="14"/>
      <c r="G60" s="14"/>
      <c r="H60" s="16">
        <v>21.77</v>
      </c>
      <c r="I60" s="13">
        <f t="shared" si="6"/>
        <v>27212.5</v>
      </c>
      <c r="J60" s="13">
        <f t="shared" si="7"/>
        <v>65.31</v>
      </c>
      <c r="K60" s="14" t="s">
        <v>25</v>
      </c>
      <c r="L60" s="15"/>
    </row>
    <row r="61" ht="16" customHeight="1" spans="1:12">
      <c r="A61" s="13">
        <v>54</v>
      </c>
      <c r="B61" s="14" t="s">
        <v>151</v>
      </c>
      <c r="C61" s="15" t="s">
        <v>70</v>
      </c>
      <c r="D61" s="14" t="s">
        <v>152</v>
      </c>
      <c r="E61" s="14"/>
      <c r="F61" s="14"/>
      <c r="G61" s="14"/>
      <c r="H61" s="16">
        <v>16.47</v>
      </c>
      <c r="I61" s="13">
        <f t="shared" si="6"/>
        <v>20587.5</v>
      </c>
      <c r="J61" s="13">
        <f t="shared" si="7"/>
        <v>49.41</v>
      </c>
      <c r="K61" s="14" t="s">
        <v>25</v>
      </c>
      <c r="L61" s="15"/>
    </row>
    <row r="62" ht="16" customHeight="1" spans="1:12">
      <c r="A62" s="13">
        <v>55</v>
      </c>
      <c r="B62" s="14" t="s">
        <v>153</v>
      </c>
      <c r="C62" s="15" t="s">
        <v>154</v>
      </c>
      <c r="D62" s="14" t="s">
        <v>155</v>
      </c>
      <c r="E62" s="14"/>
      <c r="F62" s="14"/>
      <c r="G62" s="14"/>
      <c r="H62" s="16">
        <v>21.57</v>
      </c>
      <c r="I62" s="13">
        <f t="shared" si="6"/>
        <v>26962.5</v>
      </c>
      <c r="J62" s="13">
        <f t="shared" si="7"/>
        <v>64.71</v>
      </c>
      <c r="K62" s="14" t="s">
        <v>25</v>
      </c>
      <c r="L62" s="15"/>
    </row>
    <row r="63" ht="16" customHeight="1" spans="1:12">
      <c r="A63" s="13">
        <v>56</v>
      </c>
      <c r="B63" s="14" t="s">
        <v>156</v>
      </c>
      <c r="C63" s="15" t="s">
        <v>75</v>
      </c>
      <c r="D63" s="14" t="s">
        <v>157</v>
      </c>
      <c r="E63" s="14"/>
      <c r="F63" s="14"/>
      <c r="G63" s="14"/>
      <c r="H63" s="16">
        <v>17.27</v>
      </c>
      <c r="I63" s="13">
        <f t="shared" si="6"/>
        <v>21587.5</v>
      </c>
      <c r="J63" s="13">
        <f t="shared" si="7"/>
        <v>51.81</v>
      </c>
      <c r="K63" s="14" t="s">
        <v>25</v>
      </c>
      <c r="L63" s="15"/>
    </row>
    <row r="64" ht="16" customHeight="1" spans="1:12">
      <c r="A64" s="13">
        <v>57</v>
      </c>
      <c r="B64" s="14" t="s">
        <v>158</v>
      </c>
      <c r="C64" s="15" t="s">
        <v>115</v>
      </c>
      <c r="D64" s="14" t="s">
        <v>159</v>
      </c>
      <c r="E64" s="14"/>
      <c r="F64" s="14"/>
      <c r="G64" s="14"/>
      <c r="H64" s="16">
        <v>18.17</v>
      </c>
      <c r="I64" s="13">
        <f t="shared" si="6"/>
        <v>22712.5</v>
      </c>
      <c r="J64" s="13">
        <f t="shared" si="7"/>
        <v>54.51</v>
      </c>
      <c r="K64" s="14" t="s">
        <v>25</v>
      </c>
      <c r="L64" s="15"/>
    </row>
    <row r="65" ht="16" customHeight="1" spans="1:12">
      <c r="A65" s="13">
        <v>58</v>
      </c>
      <c r="B65" s="14" t="s">
        <v>160</v>
      </c>
      <c r="C65" s="15" t="s">
        <v>161</v>
      </c>
      <c r="D65" s="14" t="s">
        <v>162</v>
      </c>
      <c r="E65" s="14"/>
      <c r="F65" s="14"/>
      <c r="G65" s="14"/>
      <c r="H65" s="16">
        <v>18.77</v>
      </c>
      <c r="I65" s="13">
        <f t="shared" si="6"/>
        <v>23462.5</v>
      </c>
      <c r="J65" s="13">
        <f t="shared" si="7"/>
        <v>56.31</v>
      </c>
      <c r="K65" s="14" t="s">
        <v>25</v>
      </c>
      <c r="L65" s="15"/>
    </row>
    <row r="66" ht="16" customHeight="1" spans="1:12">
      <c r="A66" s="13">
        <v>59</v>
      </c>
      <c r="B66" s="14" t="s">
        <v>163</v>
      </c>
      <c r="C66" s="15" t="s">
        <v>164</v>
      </c>
      <c r="D66" s="14" t="s">
        <v>165</v>
      </c>
      <c r="E66" s="14"/>
      <c r="F66" s="14"/>
      <c r="G66" s="14"/>
      <c r="H66" s="16">
        <v>32.67</v>
      </c>
      <c r="I66" s="13">
        <f t="shared" si="6"/>
        <v>40837.5</v>
      </c>
      <c r="J66" s="13">
        <f t="shared" si="7"/>
        <v>98.01</v>
      </c>
      <c r="K66" s="14" t="s">
        <v>25</v>
      </c>
      <c r="L66" s="15"/>
    </row>
    <row r="67" ht="16" customHeight="1" spans="1:12">
      <c r="A67" s="13">
        <v>60</v>
      </c>
      <c r="B67" s="14" t="s">
        <v>166</v>
      </c>
      <c r="C67" s="15" t="s">
        <v>70</v>
      </c>
      <c r="D67" s="14" t="s">
        <v>167</v>
      </c>
      <c r="E67" s="14"/>
      <c r="F67" s="14"/>
      <c r="G67" s="14"/>
      <c r="H67" s="16">
        <v>27.57</v>
      </c>
      <c r="I67" s="13">
        <f t="shared" si="6"/>
        <v>34462.5</v>
      </c>
      <c r="J67" s="13">
        <f t="shared" si="7"/>
        <v>82.71</v>
      </c>
      <c r="K67" s="14" t="s">
        <v>25</v>
      </c>
      <c r="L67" s="15"/>
    </row>
    <row r="68" ht="16" customHeight="1" spans="1:12">
      <c r="A68" s="13">
        <v>61</v>
      </c>
      <c r="B68" s="14" t="s">
        <v>168</v>
      </c>
      <c r="C68" s="15" t="s">
        <v>169</v>
      </c>
      <c r="D68" s="14" t="s">
        <v>170</v>
      </c>
      <c r="E68" s="14"/>
      <c r="F68" s="14"/>
      <c r="G68" s="14"/>
      <c r="H68" s="16">
        <v>39.47</v>
      </c>
      <c r="I68" s="13">
        <f t="shared" si="6"/>
        <v>49337.5</v>
      </c>
      <c r="J68" s="13">
        <f t="shared" si="7"/>
        <v>118.41</v>
      </c>
      <c r="K68" s="14" t="s">
        <v>25</v>
      </c>
      <c r="L68" s="15"/>
    </row>
    <row r="69" ht="16" customHeight="1" spans="1:12">
      <c r="A69" s="13">
        <v>62</v>
      </c>
      <c r="B69" s="14" t="s">
        <v>171</v>
      </c>
      <c r="C69" s="15" t="s">
        <v>172</v>
      </c>
      <c r="D69" s="14" t="s">
        <v>96</v>
      </c>
      <c r="E69" s="14"/>
      <c r="F69" s="14"/>
      <c r="G69" s="14"/>
      <c r="H69" s="16">
        <v>25.87</v>
      </c>
      <c r="I69" s="13">
        <f t="shared" si="6"/>
        <v>32337.5</v>
      </c>
      <c r="J69" s="13">
        <f t="shared" si="7"/>
        <v>77.61</v>
      </c>
      <c r="K69" s="14" t="s">
        <v>25</v>
      </c>
      <c r="L69" s="15"/>
    </row>
    <row r="70" ht="16" customHeight="1" spans="1:12">
      <c r="A70" s="13">
        <v>63</v>
      </c>
      <c r="B70" s="14" t="s">
        <v>173</v>
      </c>
      <c r="C70" s="15" t="s">
        <v>161</v>
      </c>
      <c r="D70" s="14" t="s">
        <v>174</v>
      </c>
      <c r="E70" s="14"/>
      <c r="F70" s="14"/>
      <c r="G70" s="14"/>
      <c r="H70" s="16">
        <v>23.97</v>
      </c>
      <c r="I70" s="13">
        <f t="shared" si="6"/>
        <v>29962.5</v>
      </c>
      <c r="J70" s="13">
        <f t="shared" si="7"/>
        <v>71.91</v>
      </c>
      <c r="K70" s="14" t="s">
        <v>25</v>
      </c>
      <c r="L70" s="15"/>
    </row>
    <row r="71" ht="16" customHeight="1" spans="1:12">
      <c r="A71" s="13">
        <v>64</v>
      </c>
      <c r="B71" s="14" t="s">
        <v>175</v>
      </c>
      <c r="C71" s="15" t="s">
        <v>176</v>
      </c>
      <c r="D71" s="14" t="s">
        <v>177</v>
      </c>
      <c r="E71" s="14"/>
      <c r="F71" s="14"/>
      <c r="G71" s="14"/>
      <c r="H71" s="16">
        <v>19.37</v>
      </c>
      <c r="I71" s="13">
        <f t="shared" si="6"/>
        <v>24212.5</v>
      </c>
      <c r="J71" s="13">
        <f t="shared" si="7"/>
        <v>58.11</v>
      </c>
      <c r="K71" s="14" t="s">
        <v>25</v>
      </c>
      <c r="L71" s="15"/>
    </row>
    <row r="72" ht="16" customHeight="1" spans="1:12">
      <c r="A72" s="13">
        <v>65</v>
      </c>
      <c r="B72" s="14" t="s">
        <v>178</v>
      </c>
      <c r="C72" s="15" t="s">
        <v>78</v>
      </c>
      <c r="D72" s="14" t="s">
        <v>179</v>
      </c>
      <c r="E72" s="14"/>
      <c r="F72" s="14"/>
      <c r="G72" s="14"/>
      <c r="H72" s="16">
        <v>23.57</v>
      </c>
      <c r="I72" s="13">
        <f t="shared" si="6"/>
        <v>29462.5</v>
      </c>
      <c r="J72" s="13">
        <f t="shared" si="7"/>
        <v>70.71</v>
      </c>
      <c r="K72" s="14" t="s">
        <v>25</v>
      </c>
      <c r="L72" s="15"/>
    </row>
    <row r="73" ht="16" customHeight="1" spans="1:12">
      <c r="A73" s="13">
        <v>66</v>
      </c>
      <c r="B73" s="14" t="s">
        <v>180</v>
      </c>
      <c r="C73" s="15" t="s">
        <v>181</v>
      </c>
      <c r="D73" s="14" t="s">
        <v>182</v>
      </c>
      <c r="E73" s="14"/>
      <c r="F73" s="14"/>
      <c r="G73" s="14"/>
      <c r="H73" s="16">
        <v>25.77</v>
      </c>
      <c r="I73" s="13">
        <f t="shared" si="6"/>
        <v>32212.5</v>
      </c>
      <c r="J73" s="13">
        <f t="shared" si="7"/>
        <v>77.31</v>
      </c>
      <c r="K73" s="14" t="s">
        <v>25</v>
      </c>
      <c r="L73" s="15"/>
    </row>
    <row r="74" ht="16" customHeight="1" spans="1:12">
      <c r="A74" s="13">
        <v>67</v>
      </c>
      <c r="B74" s="14" t="s">
        <v>183</v>
      </c>
      <c r="C74" s="15" t="s">
        <v>27</v>
      </c>
      <c r="D74" s="14" t="s">
        <v>184</v>
      </c>
      <c r="E74" s="14"/>
      <c r="F74" s="14"/>
      <c r="G74" s="14"/>
      <c r="H74" s="16">
        <v>19.97</v>
      </c>
      <c r="I74" s="13">
        <f t="shared" si="6"/>
        <v>24962.5</v>
      </c>
      <c r="J74" s="13">
        <f t="shared" si="7"/>
        <v>59.91</v>
      </c>
      <c r="K74" s="14" t="s">
        <v>25</v>
      </c>
      <c r="L74" s="15"/>
    </row>
    <row r="75" ht="16" customHeight="1" spans="1:12">
      <c r="A75" s="13">
        <v>68</v>
      </c>
      <c r="B75" s="14" t="s">
        <v>185</v>
      </c>
      <c r="C75" s="15" t="s">
        <v>186</v>
      </c>
      <c r="D75" s="14" t="s">
        <v>187</v>
      </c>
      <c r="E75" s="14"/>
      <c r="F75" s="14"/>
      <c r="G75" s="14"/>
      <c r="H75" s="16">
        <v>20.27</v>
      </c>
      <c r="I75" s="13">
        <f t="shared" si="6"/>
        <v>25337.5</v>
      </c>
      <c r="J75" s="13">
        <f t="shared" si="7"/>
        <v>60.81</v>
      </c>
      <c r="K75" s="14" t="s">
        <v>25</v>
      </c>
      <c r="L75" s="15"/>
    </row>
    <row r="76" ht="16" customHeight="1" spans="1:12">
      <c r="A76" s="13">
        <v>69</v>
      </c>
      <c r="B76" s="14" t="s">
        <v>188</v>
      </c>
      <c r="C76" s="15" t="s">
        <v>189</v>
      </c>
      <c r="D76" s="14" t="s">
        <v>190</v>
      </c>
      <c r="E76" s="14"/>
      <c r="F76" s="14"/>
      <c r="G76" s="14"/>
      <c r="H76" s="16">
        <v>20.97</v>
      </c>
      <c r="I76" s="13">
        <f t="shared" si="6"/>
        <v>26212.5</v>
      </c>
      <c r="J76" s="13">
        <f t="shared" si="7"/>
        <v>62.91</v>
      </c>
      <c r="K76" s="14" t="s">
        <v>25</v>
      </c>
      <c r="L76" s="15"/>
    </row>
    <row r="77" ht="16" customHeight="1" spans="1:12">
      <c r="A77" s="13">
        <v>70</v>
      </c>
      <c r="B77" s="14" t="s">
        <v>191</v>
      </c>
      <c r="C77" s="15" t="s">
        <v>169</v>
      </c>
      <c r="D77" s="14" t="s">
        <v>192</v>
      </c>
      <c r="E77" s="14"/>
      <c r="F77" s="14"/>
      <c r="G77" s="14"/>
      <c r="H77" s="16">
        <v>27.27</v>
      </c>
      <c r="I77" s="13">
        <f t="shared" si="6"/>
        <v>34087.5</v>
      </c>
      <c r="J77" s="13">
        <f t="shared" si="7"/>
        <v>81.81</v>
      </c>
      <c r="K77" s="14" t="s">
        <v>25</v>
      </c>
      <c r="L77" s="15"/>
    </row>
    <row r="78" ht="16" customHeight="1" spans="1:12">
      <c r="A78" s="13">
        <v>71</v>
      </c>
      <c r="B78" s="14" t="s">
        <v>193</v>
      </c>
      <c r="C78" s="15" t="s">
        <v>78</v>
      </c>
      <c r="D78" s="14" t="s">
        <v>194</v>
      </c>
      <c r="E78" s="14"/>
      <c r="F78" s="14"/>
      <c r="G78" s="14"/>
      <c r="H78" s="16">
        <v>19.37</v>
      </c>
      <c r="I78" s="13">
        <f t="shared" si="6"/>
        <v>24212.5</v>
      </c>
      <c r="J78" s="13">
        <f t="shared" si="7"/>
        <v>58.11</v>
      </c>
      <c r="K78" s="14" t="s">
        <v>25</v>
      </c>
      <c r="L78" s="15"/>
    </row>
    <row r="79" ht="16" customHeight="1" spans="1:12">
      <c r="A79" s="13">
        <v>72</v>
      </c>
      <c r="B79" s="14" t="s">
        <v>195</v>
      </c>
      <c r="C79" s="15" t="s">
        <v>75</v>
      </c>
      <c r="D79" s="14" t="s">
        <v>196</v>
      </c>
      <c r="E79" s="14"/>
      <c r="F79" s="14"/>
      <c r="G79" s="14"/>
      <c r="H79" s="16">
        <v>33.77</v>
      </c>
      <c r="I79" s="13">
        <f t="shared" si="6"/>
        <v>42212.5</v>
      </c>
      <c r="J79" s="13">
        <f t="shared" si="7"/>
        <v>101.31</v>
      </c>
      <c r="K79" s="14" t="s">
        <v>25</v>
      </c>
      <c r="L79" s="15"/>
    </row>
    <row r="80" ht="16" customHeight="1" spans="1:12">
      <c r="A80" s="13">
        <v>73</v>
      </c>
      <c r="B80" s="14" t="s">
        <v>197</v>
      </c>
      <c r="C80" s="15" t="s">
        <v>198</v>
      </c>
      <c r="D80" s="14" t="s">
        <v>199</v>
      </c>
      <c r="E80" s="14"/>
      <c r="F80" s="14"/>
      <c r="G80" s="14"/>
      <c r="H80" s="16">
        <v>19.17</v>
      </c>
      <c r="I80" s="13">
        <f t="shared" si="6"/>
        <v>23962.5</v>
      </c>
      <c r="J80" s="13">
        <f t="shared" si="7"/>
        <v>57.51</v>
      </c>
      <c r="K80" s="14" t="s">
        <v>25</v>
      </c>
      <c r="L80" s="15"/>
    </row>
    <row r="81" ht="16" customHeight="1" spans="1:12">
      <c r="A81" s="13">
        <v>74</v>
      </c>
      <c r="B81" s="17" t="s">
        <v>200</v>
      </c>
      <c r="C81" s="18" t="s">
        <v>75</v>
      </c>
      <c r="D81" s="14" t="s">
        <v>201</v>
      </c>
      <c r="E81" s="14"/>
      <c r="F81" s="14"/>
      <c r="G81" s="14"/>
      <c r="H81" s="16">
        <v>24.27</v>
      </c>
      <c r="I81" s="13">
        <f t="shared" si="6"/>
        <v>30337.5</v>
      </c>
      <c r="J81" s="13">
        <f t="shared" si="7"/>
        <v>72.81</v>
      </c>
      <c r="K81" s="14" t="s">
        <v>25</v>
      </c>
      <c r="L81" s="15"/>
    </row>
    <row r="82" ht="16" customHeight="1" spans="1:12">
      <c r="A82" s="13">
        <v>75</v>
      </c>
      <c r="B82" s="14" t="s">
        <v>202</v>
      </c>
      <c r="C82" s="15" t="s">
        <v>39</v>
      </c>
      <c r="D82" s="14" t="s">
        <v>203</v>
      </c>
      <c r="E82" s="14"/>
      <c r="F82" s="14"/>
      <c r="G82" s="14"/>
      <c r="H82" s="16">
        <v>19.47</v>
      </c>
      <c r="I82" s="13">
        <f t="shared" si="6"/>
        <v>24337.5</v>
      </c>
      <c r="J82" s="13">
        <f t="shared" si="7"/>
        <v>58.41</v>
      </c>
      <c r="K82" s="14" t="s">
        <v>25</v>
      </c>
      <c r="L82" s="15"/>
    </row>
    <row r="83" ht="16" customHeight="1" spans="1:12">
      <c r="A83" s="13">
        <v>76</v>
      </c>
      <c r="B83" s="14" t="s">
        <v>204</v>
      </c>
      <c r="C83" s="15" t="s">
        <v>205</v>
      </c>
      <c r="D83" s="14" t="s">
        <v>206</v>
      </c>
      <c r="E83" s="14"/>
      <c r="F83" s="14"/>
      <c r="G83" s="14"/>
      <c r="H83" s="16">
        <v>16.27</v>
      </c>
      <c r="I83" s="13">
        <f t="shared" si="6"/>
        <v>20337.5</v>
      </c>
      <c r="J83" s="13">
        <f t="shared" si="7"/>
        <v>48.81</v>
      </c>
      <c r="K83" s="14" t="s">
        <v>25</v>
      </c>
      <c r="L83" s="15"/>
    </row>
    <row r="84" ht="16" customHeight="1" spans="1:12">
      <c r="A84" s="13">
        <v>77</v>
      </c>
      <c r="B84" s="14" t="s">
        <v>207</v>
      </c>
      <c r="C84" s="15" t="s">
        <v>208</v>
      </c>
      <c r="D84" s="14" t="s">
        <v>209</v>
      </c>
      <c r="E84" s="14"/>
      <c r="F84" s="14"/>
      <c r="G84" s="14"/>
      <c r="H84" s="16">
        <v>18.27</v>
      </c>
      <c r="I84" s="13">
        <f t="shared" si="6"/>
        <v>22837.5</v>
      </c>
      <c r="J84" s="13">
        <f t="shared" si="7"/>
        <v>54.81</v>
      </c>
      <c r="K84" s="14" t="s">
        <v>25</v>
      </c>
      <c r="L84" s="15"/>
    </row>
    <row r="85" ht="16" customHeight="1" spans="1:12">
      <c r="A85" s="13">
        <v>78</v>
      </c>
      <c r="B85" s="14" t="s">
        <v>210</v>
      </c>
      <c r="C85" s="15" t="s">
        <v>211</v>
      </c>
      <c r="D85" s="14" t="s">
        <v>212</v>
      </c>
      <c r="E85" s="14"/>
      <c r="F85" s="14"/>
      <c r="G85" s="14"/>
      <c r="H85" s="16">
        <v>20.67</v>
      </c>
      <c r="I85" s="13">
        <f t="shared" si="6"/>
        <v>25837.5</v>
      </c>
      <c r="J85" s="13">
        <f t="shared" si="7"/>
        <v>62.01</v>
      </c>
      <c r="K85" s="14" t="s">
        <v>25</v>
      </c>
      <c r="L85" s="15"/>
    </row>
    <row r="86" ht="16" customHeight="1" spans="1:12">
      <c r="A86" s="13">
        <v>79</v>
      </c>
      <c r="B86" s="14" t="s">
        <v>213</v>
      </c>
      <c r="C86" s="15" t="s">
        <v>161</v>
      </c>
      <c r="D86" s="14" t="s">
        <v>214</v>
      </c>
      <c r="E86" s="14"/>
      <c r="F86" s="14"/>
      <c r="G86" s="14"/>
      <c r="H86" s="16">
        <v>22.47</v>
      </c>
      <c r="I86" s="13">
        <f t="shared" si="6"/>
        <v>28087.5</v>
      </c>
      <c r="J86" s="13">
        <f t="shared" si="7"/>
        <v>67.41</v>
      </c>
      <c r="K86" s="14" t="s">
        <v>25</v>
      </c>
      <c r="L86" s="15"/>
    </row>
    <row r="87" ht="16" customHeight="1" spans="1:12">
      <c r="A87" s="13">
        <v>80</v>
      </c>
      <c r="B87" s="14" t="s">
        <v>215</v>
      </c>
      <c r="C87" s="15" t="s">
        <v>54</v>
      </c>
      <c r="D87" s="14" t="s">
        <v>111</v>
      </c>
      <c r="E87" s="14"/>
      <c r="F87" s="14"/>
      <c r="G87" s="14"/>
      <c r="H87" s="16">
        <v>19.67</v>
      </c>
      <c r="I87" s="13">
        <f t="shared" si="6"/>
        <v>24587.5</v>
      </c>
      <c r="J87" s="13">
        <f t="shared" si="7"/>
        <v>59.01</v>
      </c>
      <c r="K87" s="14" t="s">
        <v>25</v>
      </c>
      <c r="L87" s="15"/>
    </row>
    <row r="88" ht="16" customHeight="1" spans="1:12">
      <c r="A88" s="13" t="s">
        <v>216</v>
      </c>
      <c r="B88" s="21"/>
      <c r="C88" s="22"/>
      <c r="D88" s="14"/>
      <c r="E88" s="23"/>
      <c r="F88" s="21"/>
      <c r="G88" s="21"/>
      <c r="H88" s="13">
        <f>SUM(H8:H87)</f>
        <v>1761.4</v>
      </c>
      <c r="I88" s="13">
        <f>SUM(I8:I87)</f>
        <v>2201750</v>
      </c>
      <c r="J88" s="13">
        <f>SUM(J8:J87)</f>
        <v>5284.2</v>
      </c>
      <c r="K88" s="14"/>
      <c r="L88" s="21"/>
    </row>
    <row r="89" spans="4:11">
      <c r="D89" s="24"/>
      <c r="K89" s="4" t="s">
        <v>217</v>
      </c>
    </row>
  </sheetData>
  <autoFilter xmlns:etc="http://www.wps.cn/officeDocument/2017/etCustomData" ref="A7:L89" etc:filterBottomFollowUsedRange="0">
    <extLst/>
  </autoFilter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