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225" firstSheet="2" activeTab="2"/>
  </bookViews>
  <sheets>
    <sheet name="登记表" sheetId="2" state="hidden" r:id="rId1"/>
    <sheet name="公益" sheetId="6" state="hidden" r:id="rId2"/>
    <sheet name="公益性资产台账" sheetId="20" r:id="rId3"/>
    <sheet name="汇总表" sheetId="1" state="hidden" r:id="rId4"/>
    <sheet name="调度统计表" sheetId="3" state="hidden" r:id="rId5"/>
  </sheets>
  <definedNames>
    <definedName name="_xlnm._FilterDatabase" localSheetId="0" hidden="1">登记表!$A$4:$AS$214</definedName>
  </definedNames>
  <calcPr calcId="144525"/>
</workbook>
</file>

<file path=xl/sharedStrings.xml><?xml version="1.0" encoding="utf-8"?>
<sst xmlns="http://schemas.openxmlformats.org/spreadsheetml/2006/main" count="2869" uniqueCount="648">
  <si>
    <t>2012-2020年扶贫资金项目资产登记表</t>
  </si>
  <si>
    <t>单位（盖章）：</t>
  </si>
  <si>
    <t>填报人 ：</t>
  </si>
  <si>
    <t>联系方式：</t>
  </si>
  <si>
    <t>时间：</t>
  </si>
  <si>
    <t>序号</t>
  </si>
  <si>
    <t>乡镇名称</t>
  </si>
  <si>
    <t>村名称</t>
  </si>
  <si>
    <t>项目名称</t>
  </si>
  <si>
    <t>资产类型</t>
  </si>
  <si>
    <t>资产内容</t>
  </si>
  <si>
    <t>购建时间</t>
  </si>
  <si>
    <t>预计使用年限</t>
  </si>
  <si>
    <t>投入资金（万元）</t>
  </si>
  <si>
    <t>资金类型</t>
  </si>
  <si>
    <t>原始价值</t>
  </si>
  <si>
    <t>净值</t>
  </si>
  <si>
    <t>县级主管单位</t>
  </si>
  <si>
    <t>产权所有权人</t>
  </si>
  <si>
    <t>使用权人</t>
  </si>
  <si>
    <t>收益权人</t>
  </si>
  <si>
    <t>收益分配方式</t>
  </si>
  <si>
    <t>资产处置方式</t>
  </si>
  <si>
    <t>资金后续管理维护单位（责任人）</t>
  </si>
  <si>
    <t>是否确权</t>
  </si>
  <si>
    <t>备注</t>
  </si>
  <si>
    <t>资产描述</t>
  </si>
  <si>
    <t>数量</t>
  </si>
  <si>
    <t>单位</t>
  </si>
  <si>
    <t>流渡镇</t>
  </si>
  <si>
    <t>全镇</t>
  </si>
  <si>
    <t>流渡镇贫困户小额信贷贴息</t>
  </si>
  <si>
    <t>到户类资产</t>
  </si>
  <si>
    <t>涉及全镇建档立卡贫困户小额信贷贴息，解决贫困户675户2366人增收</t>
  </si>
  <si>
    <t>户</t>
  </si>
  <si>
    <t>中央发展资金</t>
  </si>
  <si>
    <t>县扶贫办</t>
  </si>
  <si>
    <t>农户</t>
  </si>
  <si>
    <t>不例如台账</t>
  </si>
  <si>
    <t>流渡镇建档立卡贫困户“一户一业”种养殖项目</t>
  </si>
  <si>
    <t>新桥、林关、中华、古城、白花、和平、流渡等村脱贫攻坚建档立卡贫困户23户“一户一业”种养殖项目（猪23头、牛7头、高粱12亩、辣椒25亩）</t>
  </si>
  <si>
    <t>涉及村</t>
  </si>
  <si>
    <t>流渡镇脱贫攻坚短板补齐</t>
  </si>
  <si>
    <t>脱贫攻坚短板补齐项目，涉及古城村、和平村、白花村、林观村、中华村、流渡村、新桥村、星光村，每村3.3万元。</t>
  </si>
  <si>
    <t>个</t>
  </si>
  <si>
    <t>市级奖励资金</t>
  </si>
  <si>
    <t>流渡镇补短板贫困户及边缘户种养殖公益性岗位项目</t>
  </si>
  <si>
    <t>全镇范围内共实施边缘户29户，其中养殖商品猪14头；肉牛养殖9头；发展辣椒种植16.5亩；发展高粱种植18亩。</t>
  </si>
  <si>
    <t>中央短板资金</t>
  </si>
  <si>
    <t>流渡镇建档立卡贫困户“一户一业”养殖差额补助</t>
  </si>
  <si>
    <t>流渡镇脱贫攻坚建档立卡贫困户“一户一业”养殖猪23头，原来整合资金安排按1200元/头猪补助，现调整为2200元/头猪补助，所差资金1000元/头猪补助从《贵州省财政厅关于下达中央脱贫攻坚补短板综合财力补助资金》补足。</t>
  </si>
  <si>
    <t>涉及全镇建档立卡贫困户小额信贷贴息</t>
  </si>
  <si>
    <t>县级整合资金</t>
  </si>
  <si>
    <t>扶贫小额信贷贴息</t>
  </si>
  <si>
    <t>建档立卡贫困户5万元以内扶贫贷款贴息</t>
  </si>
  <si>
    <t>古城村</t>
  </si>
  <si>
    <t>古城村一户一业养鸡项目</t>
  </si>
  <si>
    <t>贫困农户养鸡100户，每户100羽，12.5元/羽，共12.5万元。</t>
  </si>
  <si>
    <t>中央财政</t>
  </si>
  <si>
    <t>不例如台账销号</t>
  </si>
  <si>
    <t>中华村</t>
  </si>
  <si>
    <t>中华村商品猪养殖项目</t>
  </si>
  <si>
    <t>实施贫困户106户，每户3头，每头20公斤以上，共318头，每头补助1000元</t>
  </si>
  <si>
    <t>和平村</t>
  </si>
  <si>
    <t>和平村商品猪养殖项目</t>
  </si>
  <si>
    <t>实施贫困户157户，每户3头，每头20公斤以上，共471头，每头补助1000元</t>
  </si>
  <si>
    <t>流渡居</t>
  </si>
  <si>
    <t xml:space="preserve">  2017年度核桃示范基地管护项目</t>
  </si>
  <si>
    <t>流渡居黄桐坎核桃基地300亩管护：购置打坑机、背负式打孔注药机、 钻头、 硫酸钾型复合肥、 阿砣农药、 维瑞玛农药、凯普克农药、口罩</t>
  </si>
  <si>
    <t>亩</t>
  </si>
  <si>
    <t>核桃辅导员工资</t>
  </si>
  <si>
    <t>核桃辅导员3人</t>
  </si>
  <si>
    <t>人</t>
  </si>
  <si>
    <t>2016年精准扶贫“特惠贷”贴息项目</t>
  </si>
  <si>
    <t>2017年以前已发放“特惠贷”贷款贴息项目。</t>
  </si>
  <si>
    <t>古城、和平</t>
  </si>
  <si>
    <t>流渡镇“中药材种植”茯苓种植项目</t>
  </si>
  <si>
    <t>发展古城村、和平村建档立卡贫困户70户种植茯苓，每户种植茯苓2亩。共计种植茯苓140亩。采取贫困户先建后补的方式实施</t>
  </si>
  <si>
    <t>流渡镇“一户一产业”养殖项目</t>
  </si>
  <si>
    <t>发展贫困户养牛274户，六月龄健康的基础母牛274头，每户1头，每头补助5000元；发展贫困户养猪133户，双月龄猪399头，每户3头，每头补助1000元；发展贫困户养绿壳鸡64户，购0.5斤/羽的鸡8970羽，每羽补助15元；发展贫困户养蜂41户，每户6群，每群补助500元。</t>
  </si>
  <si>
    <t>“特惠贷”贴息</t>
  </si>
  <si>
    <t>计划发放“特惠贷”526</t>
  </si>
  <si>
    <t>流渡新桥林关古城白花中华星光</t>
  </si>
  <si>
    <t>2014年核桃种植项目第三年度管护费</t>
  </si>
  <si>
    <t>管护核桃4966亩</t>
  </si>
  <si>
    <t>流渡、新桥、林关</t>
  </si>
  <si>
    <t>2015年核桃种植项目第二年度管护费</t>
  </si>
  <si>
    <t>管护核桃1354亩</t>
  </si>
  <si>
    <t>“特惠贷”贴息资金</t>
  </si>
  <si>
    <t>发放“特惠贷”1200万元</t>
  </si>
  <si>
    <t>生态养羊</t>
  </si>
  <si>
    <t>养羊30户，购基础母羊600只及配套圈舍等，其中林关村15户、星光村8户、新桥村7户</t>
  </si>
  <si>
    <t>生态养牛</t>
  </si>
  <si>
    <t>养牛25户，购能繁母牛75头及配套建圈等。其中新桥10、星光15户</t>
  </si>
  <si>
    <t>核桃种植</t>
  </si>
  <si>
    <t>核桃种植1620亩。流渡村200亩、新桥村1030亩、林关村390亩</t>
  </si>
  <si>
    <t>核桃补植补造</t>
  </si>
  <si>
    <t>补植补造600亩。林关村300亩、流渡村130亩、新桥村170亩</t>
  </si>
  <si>
    <t>2013年度核桃管护费</t>
  </si>
  <si>
    <t>2013年度项目第三年度管护费，管护面积3000亩。</t>
  </si>
  <si>
    <t>2014年度核桃管护费</t>
  </si>
  <si>
    <t>2014年项目第二年度管护费，管护面积6000亩。</t>
  </si>
  <si>
    <t>聘用核桃辅导员2名</t>
  </si>
  <si>
    <t>扶贫小额信贷贴息资金</t>
  </si>
  <si>
    <t>计划发放扶贫小额到户贷款620万元，贴息31万元</t>
  </si>
  <si>
    <t>养牛63户，购能繁母牛189头及配套建圈等</t>
  </si>
  <si>
    <t>建档立卡短平快增收项目</t>
  </si>
  <si>
    <t>593户，每户补助500元</t>
  </si>
  <si>
    <t>核桃产业化</t>
  </si>
  <si>
    <t>种植核桃30000亩，聘用核桃辅导员1名。</t>
  </si>
  <si>
    <t>优质核桃</t>
  </si>
  <si>
    <t>何首乌种植</t>
  </si>
  <si>
    <t>流渡镇3000亩</t>
  </si>
  <si>
    <t>省中药材</t>
  </si>
  <si>
    <t>林关村</t>
  </si>
  <si>
    <t>2013年烟草扶贫项目</t>
  </si>
  <si>
    <t>住房建设(包括改建65户、扩建7户、新建16户)，批复投资额79.2万元;</t>
  </si>
  <si>
    <t>辣椒种植项目</t>
  </si>
  <si>
    <t>古城村大湾辣椒种植示范园区为主辐射7个村（古城、和平、中华、星光、流渡、新桥、白花），共3540亩</t>
  </si>
  <si>
    <t>正安县流渡镇2018年白茶基地建设项目</t>
  </si>
  <si>
    <t>新建白茶基地2300亩</t>
  </si>
  <si>
    <t>整合资金</t>
  </si>
  <si>
    <t>茶竹中心</t>
  </si>
  <si>
    <t>生态保护员管护补助</t>
  </si>
  <si>
    <t>管护补助</t>
  </si>
  <si>
    <t>县林业局</t>
  </si>
  <si>
    <t>一户一业</t>
  </si>
  <si>
    <t>蔬菜、高粱、中药材等种植业</t>
  </si>
  <si>
    <t>农牧局</t>
  </si>
  <si>
    <t>能繁母牛、肉牛、猪养殖</t>
  </si>
  <si>
    <t>黄花种植</t>
  </si>
  <si>
    <t>乡镇所涉及村</t>
  </si>
  <si>
    <t>正安县流渡镇2018年农村危房改造工程</t>
  </si>
  <si>
    <t>脱贫攻坚四类重点对象农危改任务数 465户（其中：贫困户一级危房71户、贫困户二级危房167户、贫困户三级危房227户）。</t>
  </si>
  <si>
    <t>县住建局(人居办）</t>
  </si>
  <si>
    <t>受益农户</t>
  </si>
  <si>
    <t>无收益</t>
  </si>
  <si>
    <t>受益户自行维护</t>
  </si>
  <si>
    <t>否</t>
  </si>
  <si>
    <t>2018年农村人居环境改善综合整治项目</t>
  </si>
  <si>
    <t>改房1123户、改厨1474户、改厕1482户、改圈933户、院坝硬化43149.9平方米、连户路硬化36957.88</t>
  </si>
  <si>
    <t>建档立卡贫困人口生态护林员</t>
  </si>
  <si>
    <t>建档立卡贫困人口生态护林员22人</t>
  </si>
  <si>
    <t>2019年农村危房改造和住房保障（老旧住房整治）</t>
  </si>
  <si>
    <t>流渡镇省市认可四类对象11户，改造资23万元、配套三改6.6万元）；新增四类对象28户，改造资金70万元、配套三改16.8万元；一般户10户，改造资金31万元、配套三改6万元；无房户房屋新建21户，改造资金73.5万元、配套三改12.6万元。老旧住房整治18户，改造资金为18万元。共计88户、257.5万元。</t>
  </si>
  <si>
    <t>流渡镇2020年建档立卡贫困人口生态护林员管护费项目</t>
  </si>
  <si>
    <t>流渡镇农村老旧住房透风漏雨改造项目</t>
  </si>
  <si>
    <t>新建房屋42间、改建房屋77间、新建厨房72间、改建厨房35间、新建厕所68间、改建厕所36间、改圈31间、拆圈0间</t>
  </si>
  <si>
    <t>间</t>
  </si>
  <si>
    <t>流渡镇农危改配套三改项目</t>
  </si>
  <si>
    <t>脱贫攻坚四类重点对象的农村危房改造同步改厨、改厕、改圈。</t>
  </si>
  <si>
    <t>流渡镇农村老旧住房透风漏雨改造项目（二期）</t>
  </si>
  <si>
    <t>新建房屋9间、改建房屋28间、新建厨房28间、改建厨房20间、新建厕所17间、改建厕所35间、改圈13间、拆圈3间</t>
  </si>
  <si>
    <t>流渡镇农村老旧住房透风漏雨改造项目（三期）</t>
  </si>
  <si>
    <t>新建房屋20间、改建房屋38间、新建厨房52间、改建厨房32间、新建厕所48间、改建厕所35间、改圈20间、拆圈5间</t>
  </si>
  <si>
    <t>林关等村</t>
  </si>
  <si>
    <t>流渡镇2019-2020年竹产业建设项目</t>
  </si>
  <si>
    <t>流渡镇林关等村2019-2020年去冬今春新造方竹面积5000亩，括整地、栽植、种苗费等，每亩补助300元</t>
  </si>
  <si>
    <t>流渡镇2014年增减挂钩项目</t>
  </si>
  <si>
    <t>建设用地复垦复绿进行土地指标交易，补偿涉及土地交易的农户6户，2.83亩建设用地，补偿资金19.8099万元</t>
  </si>
  <si>
    <t>县自然资源局</t>
  </si>
  <si>
    <t>流渡镇2015年增减挂钩项目</t>
  </si>
  <si>
    <t>建设用地复垦复绿进行土地指标交易，补偿涉及土地交易的农户9户，4.8亩建设用地，补偿资金37.8418万元</t>
  </si>
  <si>
    <t>流渡镇2016年增减挂钩项目</t>
  </si>
  <si>
    <t>建设用地复垦复绿进行土地指标交易，补偿涉及土地交易的农户56户，13.8亩建设用地，补偿资金187.8663万元</t>
  </si>
  <si>
    <t>流渡镇2017年增减挂钩项目</t>
  </si>
  <si>
    <t>建设用地复垦复绿进行土地指标交易，补偿涉及土地交易的农户93户，19.8亩建设用地，补偿资金295.4897万元</t>
  </si>
  <si>
    <t>流渡镇2018年增减挂钩项目</t>
  </si>
  <si>
    <t>建设用地复垦复绿进行土地指标交易，补偿涉及土地交易的农户286户，62.18亩建设用地，补偿资金1097.38万元</t>
  </si>
  <si>
    <t>2014年烟草扶贫项目</t>
  </si>
  <si>
    <t>公益性扶贫资产</t>
  </si>
  <si>
    <t>村庄美化(包括硬化通寨路5132平方米、连户路3712平方米和庭院3310平方米:修建花台88平方米、垃圾池4口(共36立方米)、排污沟1285.9米:改圈88间、改厕88间;购买垃圾车4台)，批复投资额105.9624万元:公共设施(包括硬化文体广场600平方米:购买乒乓球台4张、复合型玻璃钢篮球架1对、健身器材20个、太阳能路灯15盏:建宜传栏6米、文化墙20米、休闲桌凳10套)批复投资额14. 8376万元</t>
  </si>
  <si>
    <t>平方米</t>
  </si>
  <si>
    <t>星光村</t>
  </si>
  <si>
    <t>流渡镇星光村新房子至大土产业路项目</t>
  </si>
  <si>
    <t>硬化力坪组新房子至大土950米，流林公路至化口岭500米；硬化田湾组羊合至刘令养牛场850米；硬化下星塘组陈永华志晏远强920米；共计总长3.22公里，宽3.5米。</t>
  </si>
  <si>
    <t>公里</t>
  </si>
  <si>
    <t>白花村</t>
  </si>
  <si>
    <t>百花村磨子垭至大青湾产业路</t>
  </si>
  <si>
    <t>硬化磨子垭至大青湾产业路3.2公里、宽3.5米、5-10cm碎石调平，混凝土厚15cm，C25砼路面，会车道7个。</t>
  </si>
  <si>
    <t>中华村杨凤岩至三块石进寨路</t>
  </si>
  <si>
    <t>开挖及硬化中华村杨凤岩至三块石进寨路2500米。宽3.5米，5-10cm碎石调平，厚15厘米、混凝土C25，错车道。</t>
  </si>
  <si>
    <t>中华村花椒产业路</t>
  </si>
  <si>
    <t>新开挖家湾至青树花椒产业路1.3公里，路面宽3.5米，15cm片石垫层，6cm碎石调平层，15cm厚C25砼路面、每300米设会车道。</t>
  </si>
  <si>
    <t>中华村茶产业路</t>
  </si>
  <si>
    <t>硬化中华村同心朱家茶产业路1.8公里，路面宽3.5米，15cm片石垫层，6cm碎石调平层，15cm厚C25砼路面、每300米设会车道。</t>
  </si>
  <si>
    <t>流渡村</t>
  </si>
  <si>
    <t>流渡镇流渡居桶坝至家坪产业路</t>
  </si>
  <si>
    <t>硬化流渡居桶坝至家坪产业路2.25公里，宽3.5米、5厘米的调平石、厚15厘米，C25混凝土、300米设会车道。</t>
  </si>
  <si>
    <t>新桥村</t>
  </si>
  <si>
    <t>流渡镇新桥村川山至苕湾产业路</t>
  </si>
  <si>
    <t>硬化新桥村川山至苕湾产业路1.455公里，宽3.5米、5厘米的调平石、厚15厘米，C25混凝土、300米设会车道。</t>
  </si>
  <si>
    <t>流渡镇星光村兴田组、杨家组产业路</t>
  </si>
  <si>
    <t>硬化星光村兴田组、杨家组产业路1.465公里，宽3.5米、5厘米的调平石、厚15厘米，C25混凝土、300米设会车道。</t>
  </si>
  <si>
    <t>流渡镇新桥村苕湾至三羊产业路</t>
  </si>
  <si>
    <t>硬化新桥村苕湾至三羊产业路1.345公里，宽3.5米、5厘米的调平石、厚15厘米，C25混凝土、300米设会车道。</t>
  </si>
  <si>
    <t>和平村产业路项目</t>
  </si>
  <si>
    <t>新修开挖硬化3.979km，错车道5处。</t>
  </si>
  <si>
    <t>新桥村产业路项目</t>
  </si>
  <si>
    <t>新开挖硬化1.829km，宽3.5m，错车道6处, 15cmC25混凝土。</t>
  </si>
  <si>
    <t>中华村产业路项目</t>
  </si>
  <si>
    <t>新修开挖硬化3.707km。</t>
  </si>
  <si>
    <t>和平村烤烟产业路</t>
  </si>
  <si>
    <t>新建及硬化和平村烤烟产业路1.735km，路面宽3.5m，厚15cm，C25混凝土</t>
  </si>
  <si>
    <t>流渡居黄花产业路</t>
  </si>
  <si>
    <t>新建及硬化流渡居小寨风岩曹至乡缘养牛场产业路0.805km，路面宽3.5m，15cmC25混凝土</t>
  </si>
  <si>
    <t>星光村产茶产业路</t>
  </si>
  <si>
    <t>新建开挖硬化流渡镇星光村医院至下新场茶产业路1.266km，路面宽3.5m，15cmC25混凝土</t>
  </si>
  <si>
    <t>中华村青树至桐梓平产业路项目</t>
  </si>
  <si>
    <t>新开挖及硬化流渡镇中华村二台至家坡产业路0.983km，路面宽3.5m</t>
  </si>
  <si>
    <t>古城村陈田至中段产业路项目</t>
  </si>
  <si>
    <t>新建及硬化孙家组陈田至中段产业路0.749km，路面宽3.5m，厚15cm，C25混凝土。</t>
  </si>
  <si>
    <t>辣椒基地产业路</t>
  </si>
  <si>
    <t>硬化松林垭口至大湾主线产业路850米，宽3.5米，错车道3处，C25砼路面；新修硬化朱家坟至郑家产业路939米并硬化，宽3.5米，错车道3处，C25砼路面；新修主线K0+603左侧机耕道258米并硬化，宽2.5米，错车道1处，C20砼路面；新修上凼至大湾机耕道580米米并硬化，宽2.5米，错车道2处，C20砼路面。</t>
  </si>
  <si>
    <t>林关村产业路项目</t>
  </si>
  <si>
    <t>硬化林关村产业路2.706公里，15厘米C25混凝土，错车道8道。其中宽3米2.1公里，宽3.5米606米</t>
  </si>
  <si>
    <t>古城村花椒基地产业路</t>
  </si>
  <si>
    <t>新修硬化产业路2.831公里、现浇C15混凝土，边沟1287米，6个会车道，其中：宽3.5米产业路2.5米，15厘米混凝土，宽1米，331米，10厘米C20混凝土。</t>
  </si>
  <si>
    <t>古城村茶园至木耳场产业路项目</t>
  </si>
  <si>
    <t>开挖硬化古城村茶园至木耳场产业路749m，宽3.5m，15cmC25混凝土</t>
  </si>
  <si>
    <t>结余资金</t>
  </si>
  <si>
    <t>流渡村黄桐坎至核桃加工厂产业路项目</t>
  </si>
  <si>
    <t>流渡村黄桐坎至核桃加工厂产业路573m，宽3.5m，15cmC25混凝土</t>
  </si>
  <si>
    <t xml:space="preserve"> 古城村通组公路建设项目</t>
  </si>
  <si>
    <t>新修硬化古城村大塘组和当坝组通组公路1.5km、宽4m，15cmC30砼路面。错车道5处，30*40矩形土边沟</t>
  </si>
  <si>
    <t xml:space="preserve">白花村联合组农村环境整治工程项目   </t>
  </si>
  <si>
    <t xml:space="preserve">1、硬化连户路2320㎡，6cm碎石垫层+10cmC20水泥混凝土面层。
2、庭院硬化3910㎡，6cm碎石调平+15cmC25水泥混凝土面层。
3、修建花池100个，每个0.96m3。
</t>
  </si>
  <si>
    <t>米</t>
  </si>
  <si>
    <t>流渡镇和平村通组公路项目</t>
  </si>
  <si>
    <t>偏岩子至兴监察院通组公路2.1公里，宽3.5米，15厘米C25混凝土</t>
  </si>
  <si>
    <t>脱贫攻坚示范点建设卷丹百合产业项目</t>
  </si>
  <si>
    <t xml:space="preserve">  1、路灯安装170盏；2、种植金丝垂柳705棵；3、种植花草绿化22亩；4、木质垃圾箱50个，木质花台60个；5、通寨路1230平方米，连户路160米；6、文化墙500平方米；7、污水处理设施，建化粪池100立方米；8、休闲广场、鹅卵石步道，休闲桌凳2套。</t>
  </si>
  <si>
    <t>星光村力坪组核桃产业路项目</t>
  </si>
  <si>
    <t>星光村力坪组晏家至力朝湾核桃产业路硬化建设总长2.153km。有效砼路面宽3-3.5m（起点晏家至1.5km处宽3.5m、1.5km处至杨家至终点力朝湾宽3m），15cm手摆片石补强层+5cm碎石调平层+15cmC30砼面层。</t>
  </si>
  <si>
    <t>省级财政</t>
  </si>
  <si>
    <t>养羊小区基础设施建设项目</t>
  </si>
  <si>
    <t>养羊小区产业路硬化2.71km、宽3.0m、错车道9个。其中：流渡村变电站至庙平2.3km，6cm碎石调平、混凝土厚15cm、C30砼路面；流渡村眉汶路至道角养羊小区0.41km，10cm手摆片石、6cm碎石调平、混凝土厚15cm、C30砼路面</t>
  </si>
  <si>
    <t>中华村核桃产业路项目</t>
  </si>
  <si>
    <t>硬化核桃产业路长2.8954km、错车道8个。其中：柏垭至陈家沟水库1.212km、柏栏垭至天生桥0.465km、宽3.5m，15cm手摆片石、6cm碎石调平、混凝土厚15cm、C30砼路面；下柏村至华光寺烤房0.418km、宽3.0m，10cm手摆片石、6cm碎石调平、混凝土厚15cm、C30砼路面；生基湾至枫香坎0.4634km、窑厂至汪家坪0.337km、宽3.0m，15cm手摆片石、6cm碎石调平、混凝土厚15cm、C30砼路面</t>
  </si>
  <si>
    <t>星光村核桃产业路项目</t>
  </si>
  <si>
    <t>硬化核桃产业路全长2.1652km。其中：锯子岩至马尾溪1.3325km、宽3.5m、错车道4个，15cm手摆片石、6cm碎石调平、混凝土厚15cm，C30砼路面；旋耕塘至陈家0.8327km、宽3.5m、错车道2个，15cm手摆片石、6cm碎石调平、混凝土厚15cm、C30砼路面。</t>
  </si>
  <si>
    <t xml:space="preserve">星光村大坪组公路建设项目 </t>
  </si>
  <si>
    <t>修开挖公路2.35公里，宽4米。其中：锯子岩至马尾溪1460米，旋耕塘至陈家890米。（土方6300M3、石方1180M3）</t>
  </si>
  <si>
    <t>市级财政</t>
  </si>
  <si>
    <t xml:space="preserve">丁家沟组安家沟至石门公路建设项目 </t>
  </si>
  <si>
    <t>新建（开挖）安家沟至石门公路2.7公里，宽3.5米（挖土方：6952 M3、挖石方：5084M3）</t>
  </si>
  <si>
    <t xml:space="preserve">白花村 </t>
  </si>
  <si>
    <t xml:space="preserve">白花村大丰组至市坪坪丰组公路硬化建设 </t>
  </si>
  <si>
    <t>62万元(其中60万为绩效考评资金，2万为扶贫工作考核资金) 白花村大丰组至市坪坪丰组公路硬化建设长1.8km、宽3.5m、厚15cm，C25砼路面。</t>
  </si>
  <si>
    <t>林关村至庆以组产业路</t>
  </si>
  <si>
    <t>硬化产业路1公里</t>
  </si>
  <si>
    <t>和平村、古城村</t>
  </si>
  <si>
    <t>和平村、古城村新修进寨路硬化项目</t>
  </si>
  <si>
    <t>在古城村、和平村新修硬化进寨路1450平方米；新修围栏1600米；院坝硬化800平方米；新修连户路硬化3700平方米；工程碑2块；牌坊1块。</t>
  </si>
  <si>
    <t>2017年403万项目，已调项到2018年实施</t>
  </si>
  <si>
    <t>和平村进寨组项目</t>
  </si>
  <si>
    <t>新开挖硬化太坪（梨树坪）至前锋（二平）700米，团结（楠木树）至（姚坪）1100米，（粉坊）至（小学坪）800米。共2600米，路面宽3.5米，15cmC25混凝土</t>
  </si>
  <si>
    <t>古城村进寨组项目</t>
  </si>
  <si>
    <t>白石彭祖先到吴廷艳600米，天生桥到游信吉150米；羊子嘴到长安岭400米，游延银到岩脚500米，永安公路到吴太志家400米，合计2050米，宽3.5米，厚15cmC25混泥土。</t>
  </si>
  <si>
    <t>正安县茶区公路建设项目</t>
  </si>
  <si>
    <r>
      <rPr>
        <sz val="10"/>
        <rFont val="仿宋_GB2312"/>
        <charset val="134"/>
      </rPr>
      <t>在正安县流渡镇林关村新建茶区公路2</t>
    </r>
    <r>
      <rPr>
        <sz val="10"/>
        <rFont val="宋体"/>
        <charset val="134"/>
      </rPr>
      <t>㎞</t>
    </r>
    <r>
      <rPr>
        <sz val="10"/>
        <rFont val="仿宋_GB2312"/>
        <charset val="134"/>
      </rPr>
      <t>。</t>
    </r>
  </si>
  <si>
    <t>市级帮扶资金</t>
  </si>
  <si>
    <t>遵市帮扶办
〔2013〕6号</t>
  </si>
  <si>
    <t>茶叶基地产业路建设</t>
  </si>
  <si>
    <t>硬化产业路1公里。宽3.5m，垫层10cm，铺碎石5cm，混泥厚15cm。</t>
  </si>
  <si>
    <t>减贫摘帽专项资金</t>
  </si>
  <si>
    <t>2013年项目，已调项到2016年实施</t>
  </si>
  <si>
    <t>烟基地产业路建设</t>
  </si>
  <si>
    <t>杨柳至大山机耕路5公里</t>
  </si>
  <si>
    <t>核桃基地基础设施</t>
  </si>
  <si>
    <t>流渡滴水井垭口至黄桐坎硬化产业路3公里，宽3.5米，厚15厘米，砼路面；建生产便道0.9公里，宽80厘米，厚15公分，砼路面；和溪硬化产业路2公里，宽3.5米，厚15厘米，砼路面</t>
  </si>
  <si>
    <t>茶叶种植</t>
  </si>
  <si>
    <t>交通道路硬化4.2公里；</t>
  </si>
  <si>
    <t>优质茶叶</t>
  </si>
  <si>
    <t>星光村、新桥村</t>
  </si>
  <si>
    <t>种植茶叶2000亩</t>
  </si>
  <si>
    <t>2014年白花村白石至十里坝茶产业路硬化建设项目</t>
  </si>
  <si>
    <t>硬化白花村白石至十里坝茶产业路2.02km，宽4米，片石垫层厚10cm, C30混凝土厚15cm</t>
  </si>
  <si>
    <t>国开行资金</t>
  </si>
  <si>
    <t>白花村、林关村、古城村、和平村、中华村</t>
  </si>
  <si>
    <t>流渡镇2019年农村饮水安全巩固提升工程</t>
  </si>
  <si>
    <t>新建2m³取水池8座，新建5m³调节水池8座、新建10m³调节水池4座、新建20m³调节水池2座、新建30m³水池1座，维修水池2座</t>
  </si>
  <si>
    <t>座</t>
  </si>
  <si>
    <t>财政资金</t>
  </si>
  <si>
    <t>水务局</t>
  </si>
  <si>
    <t>已移交各
村委会</t>
  </si>
  <si>
    <t>流渡镇流渡村农村饮水安全巩固提升工程</t>
  </si>
  <si>
    <t>新建5m3减压池5座，新建100m³调节水池1座</t>
  </si>
  <si>
    <t>已移交村委会</t>
  </si>
  <si>
    <t>流渡镇古城村德康养殖场供水工程</t>
  </si>
  <si>
    <t>新建泵站1座，新建300m3高位水池1座</t>
  </si>
  <si>
    <t>流渡镇古城村大田坝渠道维修工程</t>
  </si>
  <si>
    <t>1、樱桃坪至大塘右干渠 395m ；2、樱桃坪至大塘左干渠500m ；3、窑子湾至场窝渠道158m 渠道，4、南垭灌溉457米。共1510米渠道均采用 C20 砼衬砌</t>
  </si>
  <si>
    <t>流渡村、星光村、新桥村、白花村、林关村、古城村、和平村</t>
  </si>
  <si>
    <t>正安县流渡镇（2018-2019）年脱贫攻坚饮水安全工程</t>
  </si>
  <si>
    <t xml:space="preserve">新建泵站13座、新建2m³取水池21座、新建10m³集水池10座、新建20m3集水池2座；新建5m³调节水池10座、新建10m³调节水池19座、新建20m³调节水池4座、维修水池3座
</t>
  </si>
  <si>
    <t>正扶领发〔2018〕2号方案批复第一批资金74.58万元；第二批资金77.16万元</t>
  </si>
  <si>
    <t>正安县流渡镇林关村（2018-2019）年脱贫攻坚饮水安全工程</t>
  </si>
  <si>
    <t>新建3m3取水池1座；新建50m3泵站提水池1座；新建100m3高位调节水池1座</t>
  </si>
  <si>
    <t>正扶领发〔2018〕2号方案批复第一批资金263.01万元；第二批资金130.49万元</t>
  </si>
  <si>
    <t>林关村猫坝至柏香林进寨路</t>
  </si>
  <si>
    <t>新开挖及硬化林关村猫坝至柏香林进寨路1.340公里，宽3.5米，5-10cm碎石调平，厚15厘米、混凝土C25。</t>
  </si>
  <si>
    <t>县交通局</t>
  </si>
  <si>
    <t>交通局</t>
  </si>
  <si>
    <t>资产形成后使用</t>
  </si>
  <si>
    <t>林关村碾房至双龙屋基进寨路</t>
  </si>
  <si>
    <t>硬化林关村碾房至双龙屋基进寨路1.577公里，宽3.5米，5-10cm碎石调平，厚15厘米、混凝土C25。</t>
  </si>
  <si>
    <t>星光村板垭至凉水井进寨路</t>
  </si>
  <si>
    <t>硬化星光村板垭至凉水井1.948公里，宽3.5米，5-10cm碎石调平，厚15厘米、混凝土C25。</t>
  </si>
  <si>
    <t>和平村360县道至辽亚坝进寨路</t>
  </si>
  <si>
    <t>硬化和平村360县道至辽亚坝0.161公里，宽3.5米，5-10cm碎石调平，厚15厘米、混凝土C25。</t>
  </si>
  <si>
    <t>和平村祖坟坝至核桃树进寨路</t>
  </si>
  <si>
    <t>硬化和平村祖坟坝至核桃树0.667公里，宽3.5米，5-10cm碎石调平，厚15厘米、混凝土C25。</t>
  </si>
  <si>
    <t>中华村掉罗巷至贵阳进寨路</t>
  </si>
  <si>
    <t>硬化中华村掉罗巷至贵阳进寨路0.28公里，宽4.5米，5-10cm碎石调平，厚15厘米、混凝土C25。</t>
  </si>
  <si>
    <t>流渡村、白花村</t>
  </si>
  <si>
    <t>流渡镇流渡村至新明扶贫公路</t>
  </si>
  <si>
    <t>流渡镇农村基础设施建设项目</t>
  </si>
  <si>
    <t>县发改局</t>
  </si>
  <si>
    <t>流渡居、白花村</t>
  </si>
  <si>
    <t>发改局</t>
  </si>
  <si>
    <t>流渡镇2019年土地整治项目</t>
  </si>
  <si>
    <t>正安县流渡镇星光村羊河坝土地整治项 目,位 于流渡镇 星光村,项 目建设规模 565.63亩 ,新增耕地面积 112.37亩 (其
中新增旱地 69.56亩 ,新增水 田 42.81亩 ),预算投资 308.47万元</t>
  </si>
  <si>
    <t xml:space="preserve">正安县流渡镇星光村香树坪土地整治项 目,位 于流渡镇 星光村,项 目建设规模 833.61亩 ,新增耕地面积 229.86亩 (其
中新增旱地 129.06亩 ,新增水田 100.80亩 ),预算投资 224.59万元
</t>
  </si>
  <si>
    <t>正安县流渡镇 白花村上寨土地整治项 目,位 于流渡镇白 花村,项 目建设规模 655.53亩 ,新增耕地面积 136.92亩 (其 中 新增旱地 127.12亩 ,新增水 田 9.80亩 ),预算投资 283.58万 元。</t>
  </si>
  <si>
    <t>正安县流渡镇 白花村大丰土地整治项 目,位 于流渡镇 白 花村,项 目建设规模 305.60亩 ,新增耕地面积 87.67亩 (其 中新 增旱地 53.79亩 ,新增水田 33.89亩 ),预算投资 171,02万 元</t>
  </si>
  <si>
    <t xml:space="preserve">正安县流渡镇和平村屋基坪土地整治项 目,位 于流渡镇 和平村,项 目建设规模 1051.21亩 ,新增耕地面积 236.46亩 (其
中新增旱地 151.02亩 ,新增水 田 85.44亩 ),预算投资 367.48万元
</t>
  </si>
  <si>
    <t>正安县流渡镇古城村泡木垭土地整治项 目,位 于流渡镇 古城村,项 目建设规模 717.95亩 ,新增耕地面积 167.34亩 (其
中新增旱地 156.50亩 ,新增水 田 10.85亩 ),预算投资 350.49万元</t>
  </si>
  <si>
    <t>正安县流渡镇古城村 当坝土地整治项 目,位 于流渡镇古 城村,项 目建设规模 952.80亩 ,新增耕地面积 141.79亩 (其 中 新增旱地 72.18亩 ,新增水田 69.61亩 ),预算投资 355.12万 元</t>
  </si>
  <si>
    <t xml:space="preserve">正安县流渡镇林关村团山包土地整治项 目,位 于流渡镇 林关村,项 目建设规模 627.69亩 ,新增耕地面积 175.76亩 (其
中新增旱地 122.22亩 ,新增水日 53.54亩 ),预算投资 275.17万元
</t>
  </si>
  <si>
    <t>正安县流渡镇林关村山羊洞土地整治项 目,位 于流渡镇 林关村,项 目建设规模 681.67亩 ,新增耕地面积 197.28亩 (其
中新增旱地 197.28亩 ),预算投资 369.11万 元。</t>
  </si>
  <si>
    <t>正安县流渡镇新桥村酸梨树土地整治项 目,位 于流渡镇 新桥村,项 目建设规模 518.93亩 ,新增耕地面积 82.70亩 (其 中 新增旱地 80.93亩 ,新增水田 1.77亩 ),预算投资 151.60万 元</t>
  </si>
  <si>
    <t>流渡中学</t>
  </si>
  <si>
    <t>从老校口到中学变压器处人行道改造</t>
  </si>
  <si>
    <t>从老校口到中学变压器处人行道改造200米</t>
  </si>
  <si>
    <t>流渡政府</t>
  </si>
  <si>
    <t>绿壳蛋鸡养殖项目</t>
  </si>
  <si>
    <t>经营性扶贫资产</t>
  </si>
  <si>
    <t>新建鸡舍500平方米；新建管理房80平方米；
新建办公室60平方米、厕所20平方米、饲料槽、鸡蓝</t>
  </si>
  <si>
    <t>利益联结方</t>
  </si>
  <si>
    <t>流渡</t>
  </si>
  <si>
    <t>生态养殖项目</t>
  </si>
  <si>
    <t>发展养牛户62户，购能繁母牛186头，商品牛124头，建圈1860平方米，建青贮池620立方米，购草料加工机械62台.3、实施户标识牌62块200元，不足资金乡镇自筹。</t>
  </si>
  <si>
    <t>星光、流渡</t>
  </si>
  <si>
    <t>核桃镇级示范基地建设</t>
  </si>
  <si>
    <t>示范基地管护1500亩</t>
  </si>
  <si>
    <t>流渡镇流渡村核桃以短养长养牛项目</t>
  </si>
  <si>
    <t xml:space="preserve"> 扶持发展羊牛25户，购能繁母牛75头，建圈750平方米，青贮池一口250立方米，草料加工房100平方米，化粪池20立方米，蓄水池30立方米。</t>
  </si>
  <si>
    <t>流渡镇林关村养牛产业扶持项目</t>
  </si>
  <si>
    <t>在流渡镇林关村建设圈舍1200平方米，管理房240平方米，饲料加工房500平方米，青贮池300立方米，人工种草120亩，养牛200头。建设期间，提升贫困户务工性收入；建成后在养殖场务工增加收入；项目使用方按项目投入资金的约定比例保底分红给村民委员会，贫困户与村委会签订分红协议，收益向贫困户倾斜。项目覆盖3个村民小组，产权归村集体，惠及贫困户18户78人。</t>
  </si>
  <si>
    <t>上海援建对口帮扶资金</t>
  </si>
  <si>
    <t>移交</t>
  </si>
  <si>
    <t>和平村村集体经济黄花加工厂房建设项目</t>
  </si>
  <si>
    <t>在流渡镇和平村新建黄花加工厂一间（其中：生产车间用房2024㎡，办公服务用房425.52㎡，配电房100㎡，黄花菜加工设备一台，天然气锅炉一个，加工生产线1条）</t>
  </si>
  <si>
    <t>正安县流渡镇2018年50万头生猪家庭农场建设项目</t>
  </si>
  <si>
    <t>新建家庭农场4个单元，建圈舍4884平方米（含配怀舍、分娩舍、保育舍、育肥舍、隔离室），建综合用房，饲料房，配电房，蓄水池等附属设施，设备工程。</t>
  </si>
  <si>
    <t>畜产办</t>
  </si>
  <si>
    <t>中华村集体经济--新建茶叶加工厂</t>
  </si>
  <si>
    <t>1.新建茶叶加工厂房2000平方米，包括生产车间，掠青区、成品库、冷库等，配套水、电、变压器等基础设施，投入资金170万元。2.购置茶叶加工机械设备30万元。</t>
  </si>
  <si>
    <t>流渡镇村集体经济--新建茶叶加工厂</t>
  </si>
  <si>
    <t>流渡居蔬菜标准化生产示范基地配套设施建设项目</t>
  </si>
  <si>
    <t>育苗大棚5000平方米</t>
  </si>
  <si>
    <t>县农业农村局</t>
  </si>
  <si>
    <t>集体经济-烤烟配套设施建设</t>
  </si>
  <si>
    <t>和平、白花等新建10间烤房及配套设施建设</t>
  </si>
  <si>
    <t>流渡镇烤烟配套设施建设项目</t>
  </si>
  <si>
    <t>流渡镇白花村新建5间烤房、林关村新建3间烤房及配套设施建设。10间烤房维修。</t>
  </si>
  <si>
    <t>德康生猪配套设施建设</t>
  </si>
  <si>
    <t>购置德康生猪相关设备和配套设施建设</t>
  </si>
  <si>
    <t>流渡镇林下养鸡</t>
  </si>
  <si>
    <t>新建建鸡舍3000平方米，完善配套设施建设。</t>
  </si>
  <si>
    <t>流渡镇白花村村集体经济项目—蔬菜种植配套设施建设</t>
  </si>
  <si>
    <t>（1）新建1m³取水池4个，30m³蓄水池4个（水池需标砖砌墙，加盖带排气管），管网铺设dn25管PE100管1.25Mpa500米，dn20管PE100管1.25Mpa1500米，配套水池开关闸阀、管件、喷水头等；（2）新建蓄藏库300立方米，高2.5米；（3）新建烘干库共120平方米，含钢架棚、烘干设备；（4）新建育苗温棚15个：大棚面积335平方米*15个，共5025平方米；大棚附属设施官网铺设1000米（6分管）；（5）新建综合区300平方米管理房：300平方米*1000元/平方米；硬化蔬菜加工坝300平方米；（6）采购育苗盘15000个（含运输）；（7）蔬菜基地便道硬化350米，宽3米；（8）其他附属设施（水电设备）。</t>
  </si>
  <si>
    <t>流渡镇流渡居村集体经济项目—黄花加工厂配套设施建设</t>
  </si>
  <si>
    <t>（1）购黄花加工机械设备1套（含烘干锅炉2台、蒸汽锅炉等）；（2）新建烘干房100立方米，硬化晒坝100㎡；（3）新建杀青房1间；（4）安装水电设备；</t>
  </si>
  <si>
    <t>立方米</t>
  </si>
  <si>
    <t>白花等村</t>
  </si>
  <si>
    <t>流渡镇村集体经济--烤烟配套设施建设</t>
  </si>
  <si>
    <t>流渡镇新建烤烟烤房及配套设施建设18间（其中白花村3间，古城村15间）。</t>
  </si>
  <si>
    <t>流渡镇辣椒产业烘干配套设施建设项目</t>
  </si>
  <si>
    <t>1.新建辣椒加工厂房1080㎡(包括挖方、强夯、地面硬化、钢架棚建设、等）；2. 日加工25吨辣椒烘干生产线（型号：HJ-KQ-LJ20；整机外形尺寸：长38300*宽5600*高4700mm；主机烘干外形尺寸：长28000*宽3000*高3200mm；送风系统：新型双向对流与垂直穿流内循环送风系统（余热再利用技术）；风机配置：14套高温节能离心风机；排湿系统：全热量回收智能排湿系统；所有接触物料部分：所有接触物料部分采用食品级304不锈钢材质，料网采用12目、线径0.45mm；层数：6层；主传动：双向动力分层传动；保温机门：采用A级高密度防火岩棉，机门厚度50mm；功率：295KW；控制系统：触摸屏PLC自动控制，配备远程物联系统；热源：空气能16台）2条。</t>
  </si>
  <si>
    <t>流渡镇辣椒产业烘干厂配套设施建设项目（二期）</t>
  </si>
  <si>
    <t>厂房建设1140平方米（19×60）93万元；烘干线2条，每条135万元，共计270万元；集散中心400平方米22万元，高压线路、变压器1台（400KVA)、电缆线共计34万；场地硬化600平方米5万元，库房500平方米25万元，一期建设追加资金132万元，管理费29万元。</t>
  </si>
  <si>
    <t>流渡镇新桥村三洋组通组公路硬化（村委会—三洋）</t>
  </si>
  <si>
    <t>流渡镇新桥村三洋组通组公路硬化1.43公里，宽3.5米，厚35厘米、混凝土C20。</t>
  </si>
  <si>
    <t>县综改办</t>
  </si>
  <si>
    <t>流渡镇星光村大湾组通组公路硬化（红砖厂—饶家）</t>
  </si>
  <si>
    <t>流渡镇星光村大湾组通组公路硬化（红砖厂—饶家）3.12公里，宽4米，厚35厘米、混凝土C20。</t>
  </si>
  <si>
    <t>流渡镇和平村联合组通组公路硬化（偏岩—观音角）</t>
  </si>
  <si>
    <t>流渡镇和平村联合组通组公路硬化（偏岩—观音角）2.08公里，宽4米，厚35厘米、混凝土C20。</t>
  </si>
  <si>
    <t>流渡镇和平村街上组路灯安装（和平桥—和平学校）</t>
  </si>
  <si>
    <t>流渡镇和平村街上组路灯安装（和平桥—和平学校）25盏</t>
  </si>
  <si>
    <t>盏</t>
  </si>
  <si>
    <t>流渡镇新桥村三洋组路灯安装（村委会—三洋）</t>
  </si>
  <si>
    <t>流渡镇新桥村三洋组路灯安装（村委会—三洋）25盏</t>
  </si>
  <si>
    <t>流渡镇星光村台上组通寨公路硬化项目（晏家塆至台上）</t>
  </si>
  <si>
    <t>流渡镇星光村台上组通寨公路硬化项目（晏家塆至台上）4.62公里，宽4米，5-10cm碎石调平，厚15厘米、混凝土C25。</t>
  </si>
  <si>
    <t>流渡镇星光村兴田组人行步道硬化项目（桥头至兴田）</t>
  </si>
  <si>
    <t>流渡镇星光村兴田组人行步道硬化项目（桥头至兴田）0.85公里，宽1米，厚20厘米、混凝土C25。</t>
  </si>
  <si>
    <t>流渡镇星光村兴田组通寨公路硬化项目（黄家至兴田）</t>
  </si>
  <si>
    <t>流渡镇星光村兴田组通寨公路硬化项目（黄家至兴田）0.47公里，宽4米，厚35厘米、混凝土C25。</t>
  </si>
  <si>
    <t>流渡镇星光村兴田组庭院硬化项目（45户）</t>
  </si>
  <si>
    <t>流渡镇星光村兴田组庭院硬化项目（45户）厚20厘米。</t>
  </si>
  <si>
    <t>流渡镇星光村兴田组路灯安装项目</t>
  </si>
  <si>
    <t>流渡镇中华村光华组通寨公路硬化项目（偏岩子至郑家寨）</t>
  </si>
  <si>
    <t>流渡镇中华村光华组通寨公路硬化项目（偏岩子至郑家寨）2公里，宽4米，厚35厘米、混凝土C25。</t>
  </si>
  <si>
    <t>流渡镇中华村同心组通寨公路硬化项目（大石板至瓦厂）</t>
  </si>
  <si>
    <t>流渡镇中华村同心组通寨公路硬化项目（大石板至瓦厂）0.47公里，宽3.5米，厚35厘米、混凝土C25。</t>
  </si>
  <si>
    <t>流渡镇新桥村南斯组通寨公路硬化项目（石桥至南斯）</t>
  </si>
  <si>
    <t>流渡镇新桥村南斯组通寨公路硬化项目（石桥至南斯）0.82公里，宽4米，厚35厘米、混凝土C25。</t>
  </si>
  <si>
    <t>流渡镇新桥村大院子组通寨公路硬化项目（桐梓塆至草子岗）</t>
  </si>
  <si>
    <t>流渡镇新桥村大院子组通寨公路硬化项目（桐梓塆至草子岗）0.93公里，宽4米，厚36厘米、混凝土C25。</t>
  </si>
  <si>
    <t>流渡镇新桥村南斯组庭院硬化项目（108户）</t>
  </si>
  <si>
    <t>流渡镇新桥村南斯组庭院硬化项目（108户）厚20厘米。</t>
  </si>
  <si>
    <t>流渡镇新桥村南斯组路灯安装项目</t>
  </si>
  <si>
    <t>流渡镇新桥村南斯组路灯安装项目25盏</t>
  </si>
  <si>
    <t>流渡镇新桥村马逢庙组通寨公路硬化项目（四季塆至周家沟）</t>
  </si>
  <si>
    <t>流渡镇新桥村马逢庙组通寨公路硬化项目（四季塆至周家沟）1.45公里，宽3.5米，厚35厘米、混凝土C25。</t>
  </si>
  <si>
    <t>流渡镇新桥村南斯组人行步道硬化项目（大院子至上南斯）</t>
  </si>
  <si>
    <t>流渡镇新桥村南斯组人行步道硬化项目（大院子至上南斯）1.32公里，宽1米，厚20厘米、混凝土C25。</t>
  </si>
  <si>
    <t>流渡镇流渡村村台组通寨公路硬化项目（养猪场至韩家嘴）</t>
  </si>
  <si>
    <t>流渡镇流渡村村台组通寨公路硬化项目（养猪场至韩家嘴）2.28公里，宽4米，厚35厘米、混凝土C25。</t>
  </si>
  <si>
    <t>流渡镇流渡村街上寨子通寨公路硬化（火石坡至小寨丫口）</t>
  </si>
  <si>
    <t>流渡镇流渡村街上寨子通寨公路硬化（火石坡至小寨丫口）2.81公里，宽6.6米，厚35厘米、混凝土C25。</t>
  </si>
  <si>
    <t>流渡镇流渡村街上寨子人行步道硬化（火石坡至小寨丫口）</t>
  </si>
  <si>
    <t>流渡镇流渡村街上寨子人行步道硬化（火石坡至小寨丫口）1.6公里，宽2.2米，厚20厘米、混凝土C25。</t>
  </si>
  <si>
    <t>流渡镇流渡村街上寨子寨排污沟</t>
  </si>
  <si>
    <t>流渡镇流渡村街上寨子寨排污沟2.22公里，宽0.6米，厚60厘米</t>
  </si>
  <si>
    <t>流渡镇流渡村街上寨子休闲亭</t>
  </si>
  <si>
    <t>流渡镇流渡村街上寨子休闲亭1个</t>
  </si>
  <si>
    <t>流渡镇流渡村街上寨子文体活动场所硬化</t>
  </si>
  <si>
    <t>流渡镇流渡村街上寨子文体活动场所硬化1500平方米</t>
  </si>
  <si>
    <t>流渡镇流渡村街上寨子健身器材</t>
  </si>
  <si>
    <t>流渡镇流渡村街上寨子健身器材1套</t>
  </si>
  <si>
    <t>套</t>
  </si>
  <si>
    <t>流渡镇流渡村街上寨子公共厕所</t>
  </si>
  <si>
    <t>流渡镇流渡村街上寨子公共厕所2间</t>
  </si>
  <si>
    <t>流渡镇流渡村街上寨子垃圾池</t>
  </si>
  <si>
    <t>流渡镇流渡村街上寨子垃圾池11个</t>
  </si>
  <si>
    <t>流渡镇流渡村街上寨子垃圾箱</t>
  </si>
  <si>
    <t>流渡镇流渡村街上寨子垃圾箱12个</t>
  </si>
  <si>
    <t>流渡镇流渡村街上寨子路灯安装</t>
  </si>
  <si>
    <t>流渡镇流渡村街上寨子路灯安装90盏</t>
  </si>
  <si>
    <t>流渡镇古城村当坝组路灯安装项目</t>
  </si>
  <si>
    <t>流渡镇古城村当坝组路灯安装项目25盏</t>
  </si>
  <si>
    <t>流渡镇古城村岩脚组通寨公路硬化项目（后塘至团林子）</t>
  </si>
  <si>
    <t>流渡镇古城村岩脚组通寨公路硬化项目（后塘至团林子）1.5公里，宽3.5米，厚35厘米、混凝土C25。</t>
  </si>
  <si>
    <t>流渡镇星光村兴田寨子通寨公路硬化（大塆道至陡坡）</t>
  </si>
  <si>
    <t>流渡镇星光村兴田寨子通寨公路硬化（大塆道至陡坡）3.06公里，宽4.2米，厚38厘米、混凝土C25。</t>
  </si>
  <si>
    <t>流渡镇流渡村院子寨子通寨公路硬化（小寨垭口至水池）</t>
  </si>
  <si>
    <t>流渡镇流渡村院子寨子通寨公路硬化（小寨垭口至水池）0.56公里，宽3.4米，厚35厘米、混凝土C25。</t>
  </si>
  <si>
    <t>流渡镇流渡村院子寨子人行步道硬化（小寨垭口至麻元）</t>
  </si>
  <si>
    <t>流渡镇流渡村院子寨子人行步道硬化（小寨垭口至麻元）0.596公里，宽1米，厚20厘米、混凝土C25。</t>
  </si>
  <si>
    <t>流渡镇流渡村院子寨子通庭院硬化</t>
  </si>
  <si>
    <t>流渡镇流渡村院子寨子通庭院硬化60平方米</t>
  </si>
  <si>
    <t>流渡镇流渡村院子寨子太阳能路灯</t>
  </si>
  <si>
    <t>流渡镇流渡村院子寨子太阳能路灯50盏</t>
  </si>
  <si>
    <t>流渡镇古城村田坝寨子太阳能路灯</t>
  </si>
  <si>
    <t>流渡镇古城村田坝寨子太阳能路灯40盏</t>
  </si>
  <si>
    <t>流渡镇白花村大丰组通寨公路硬化项目（石沟坪至大丰）</t>
  </si>
  <si>
    <t>流渡镇白花村大丰组通寨公路硬化项目（石沟坪至大丰）1.834公里，宽3.5米，厚35厘米、混凝土C25。</t>
  </si>
  <si>
    <t>流渡镇中华村光华组通寨公路硬化项目（学校至光华）</t>
  </si>
  <si>
    <t>流渡镇中华村光华组通寨公路硬化项目（学校至光华）1.805公里，宽4.2米，厚38厘米、混凝土C25。</t>
  </si>
  <si>
    <t>流渡镇古城村岩脚组通寨公路硬化项目（白石井至保上）</t>
  </si>
  <si>
    <t>流渡镇古城村岩脚组通寨公路硬化项目（白石井至保上）2.63公里，宽4米，厚38厘米、混凝土C25。</t>
  </si>
  <si>
    <t>流渡镇古城村环坡组通寨公路硬化项目（环坡至金竹）</t>
  </si>
  <si>
    <t>流渡镇古城村环坡组通寨公路硬化项目（环坡至金竹）1.7公里，宽3.5米，厚35厘米、混凝土C25。</t>
  </si>
  <si>
    <t>流渡镇古城村田坝寨子公共厕所（追加）</t>
  </si>
  <si>
    <t>流渡镇古城村田坝寨子公共厕所（追加）1间</t>
  </si>
  <si>
    <t>流渡镇新桥村卢家坪组路灯安装项目</t>
  </si>
  <si>
    <t>流渡镇新桥村卢家坪组路灯安装项目45盏</t>
  </si>
  <si>
    <t>流渡镇古城村庙林组路灯安装项目</t>
  </si>
  <si>
    <t>流渡镇古城村庙林组路灯安装项目120盏</t>
  </si>
  <si>
    <t>流渡镇古城村龙孔组路灯安装项目</t>
  </si>
  <si>
    <t>流渡镇古城村龙孔组路灯安装项目60盏</t>
  </si>
  <si>
    <t>流渡镇白花村阳台组路灯安装项目</t>
  </si>
  <si>
    <t>流渡镇白花村阳台组路灯安装项目60盏</t>
  </si>
  <si>
    <t>流渡镇林关村大杉组路灯安装项目</t>
  </si>
  <si>
    <t>流渡镇林关村大杉组路灯安装项目45盏</t>
  </si>
  <si>
    <t>正安县流渡镇流渡村小寨寨子太阳能路灯</t>
  </si>
  <si>
    <t>正安县流渡镇流渡村小寨寨子太阳能路灯60盏</t>
  </si>
  <si>
    <t>正安县流渡镇流渡村玉塘寨子太阳能路灯</t>
  </si>
  <si>
    <t>正安县流渡镇流渡村玉塘寨子太阳能路灯60盏</t>
  </si>
  <si>
    <t>流渡镇星光村下星塘组路灯安装项目</t>
  </si>
  <si>
    <t>流渡镇星光村下星塘组路灯安装项目30盏</t>
  </si>
  <si>
    <t>星光村南木组路灯项目</t>
  </si>
  <si>
    <t>星光村南木组路灯项目30盏</t>
  </si>
  <si>
    <t>星光村台上组路灯项目</t>
  </si>
  <si>
    <t>星光村台上组路灯项目90盏</t>
  </si>
  <si>
    <t>流渡镇古城村当坝组古龙坝小学道路硬化（校门口至操场）</t>
  </si>
  <si>
    <t>流渡镇古城村当坝组古龙坝小学堡坎</t>
  </si>
  <si>
    <t>流渡镇古城村当坝组古龙坝小学堡坎（挖方回填、绿化台平场补助10000元）</t>
  </si>
  <si>
    <t>流渡镇林关村洗马河塞子太阳能路灯（碾房—学塘湾垭口）</t>
  </si>
  <si>
    <t>流渡镇林关村洗马河塞子太阳能路灯（碾房—学塘湾垭口）30盏</t>
  </si>
  <si>
    <t>流渡镇星光村楠木寨子太阳能路灯（新路口一晏家）</t>
  </si>
  <si>
    <t>流渡镇星光村楠木寨子太阳能路灯（新路口一晏家）30盏</t>
  </si>
  <si>
    <t>流渡镇星光村三块组太阳能路灯（加油站一新塘—老寨子）</t>
  </si>
  <si>
    <t>流渡镇星光村三块组太阳能路灯（加油站一新塘—老寨子）85盏</t>
  </si>
  <si>
    <t>流渡镇和平村街上组太阳能路灯（獠牙坝—花湾—街上）</t>
  </si>
  <si>
    <t>流渡镇和平村街上组太阳能路灯（獠牙坝—花湾—街上）85盏</t>
  </si>
  <si>
    <t>流渡镇流渡居街上（集镇）有线路灯（加油站、火石坡、街上、农贸市场、河砂坝、老街、小寨垭口）</t>
  </si>
  <si>
    <t>流渡镇流渡居街上（集镇）有线路灯（加油站、火石坡、街上、农贸市场、河砂坝、老街、小寨垭口）130盏</t>
  </si>
  <si>
    <t>流渡镇流渡居街上（集镇）景观灯（流渡街上）</t>
  </si>
  <si>
    <t>流渡镇流渡居街上（集镇）景观灯（流渡街上）6套</t>
  </si>
  <si>
    <t>备注：1.资金类型为财政资金、地方政府债券资金、世界银行贷款扶贫项目资金、东西部协作资金、社会捐赠。</t>
  </si>
  <si>
    <t xml:space="preserve">     2.县级主管单位为项目实施时县级主管部门。</t>
  </si>
  <si>
    <t xml:space="preserve">     3.产权所有人为固定资产形成后拥有产权的部门。</t>
  </si>
  <si>
    <t xml:space="preserve">     4.收益分配方式及资产处置方式为资产收益的利益联结方式和资产形成后使用方式。</t>
  </si>
  <si>
    <t xml:space="preserve">     5.扶贫资产类型主要为经营性资产、公益性资产和到户类资产管理。</t>
  </si>
  <si>
    <t xml:space="preserve">     6.收益权人为资产形成后参与收益分配的单位或个人。</t>
  </si>
  <si>
    <t xml:space="preserve">     7. 资产处置方式主要为变卖、转让、报废、移交等。</t>
  </si>
  <si>
    <t>交通道路硬化4.2公里；种植茶叶(亩)2800亩</t>
  </si>
  <si>
    <t>县水务局</t>
  </si>
  <si>
    <t>正安县流渡镇林关村2018年脱贫攻坚饮水安全工程</t>
  </si>
  <si>
    <t>第2个和第8个是一个项目</t>
  </si>
  <si>
    <t>正安县流渡镇2018年脱贫攻坚饮水安全工程</t>
  </si>
  <si>
    <t>第7个和第3个是一个项目</t>
  </si>
  <si>
    <t>流渡镇产业基础设施建设项目</t>
  </si>
  <si>
    <t xml:space="preserve">  习水县2023年财政衔接推进乡村振兴补助资金公益性项目资产确权摸底登记台账                                                                         </t>
  </si>
  <si>
    <t>项目年度</t>
  </si>
  <si>
    <t>资产所在地点</t>
  </si>
  <si>
    <t>合计</t>
  </si>
  <si>
    <t>桃林镇</t>
  </si>
  <si>
    <t>桃林镇2023年永胜至两河口公路路面硬化工程</t>
  </si>
  <si>
    <t>公益性资产</t>
  </si>
  <si>
    <r>
      <rPr>
        <sz val="10"/>
        <rFont val="仿宋_GB2312"/>
        <charset val="134"/>
      </rPr>
      <t>建设里程2.1公里，路基宽度4.5米，15cm厚C30砼路面路面铺筑7076</t>
    </r>
    <r>
      <rPr>
        <sz val="10"/>
        <rFont val="宋体"/>
        <charset val="134"/>
      </rPr>
      <t>㎡</t>
    </r>
    <r>
      <rPr>
        <sz val="10"/>
        <rFont val="仿宋_GB2312"/>
        <charset val="134"/>
      </rPr>
      <t>，浆砌挡墙1270.m</t>
    </r>
    <r>
      <rPr>
        <sz val="10"/>
        <rFont val="宋体"/>
        <charset val="134"/>
      </rPr>
      <t>³</t>
    </r>
    <r>
      <rPr>
        <sz val="10"/>
        <rFont val="仿宋_GB2312"/>
        <charset val="134"/>
      </rPr>
      <t>。</t>
    </r>
  </si>
  <si>
    <t>桃林镇     天隆村</t>
  </si>
  <si>
    <t>习水县交通运输局</t>
  </si>
  <si>
    <t>二郎镇</t>
  </si>
  <si>
    <t>二郎镇2023年塘头组至桐子坳路面硬化工程</t>
  </si>
  <si>
    <r>
      <rPr>
        <sz val="10"/>
        <rFont val="仿宋_GB2312"/>
        <charset val="134"/>
      </rPr>
      <t>建设里程2.5公里，路基宽度4.5米，15CM厚C30砼路面铺筑11250</t>
    </r>
    <r>
      <rPr>
        <sz val="10"/>
        <rFont val="宋体"/>
        <charset val="134"/>
      </rPr>
      <t>㎡</t>
    </r>
    <r>
      <rPr>
        <sz val="10"/>
        <rFont val="仿宋_GB2312"/>
        <charset val="134"/>
      </rPr>
      <t>，</t>
    </r>
  </si>
  <si>
    <t>二郎镇     莫洛村</t>
  </si>
  <si>
    <t>双龙乡</t>
  </si>
  <si>
    <t>双龙乡2023年通组公路路面硬化工程</t>
  </si>
  <si>
    <r>
      <rPr>
        <sz val="10"/>
        <rFont val="仿宋_GB2312"/>
        <charset val="134"/>
      </rPr>
      <t>建设里程2.779公里，路基宽度4.5米，15CM厚C30砼路面铺筑11161</t>
    </r>
    <r>
      <rPr>
        <sz val="10"/>
        <rFont val="宋体"/>
        <charset val="134"/>
      </rPr>
      <t>㎡</t>
    </r>
    <r>
      <rPr>
        <sz val="10"/>
        <rFont val="仿宋_GB2312"/>
        <charset val="134"/>
      </rPr>
      <t>，8cm厚级配碎石基层11161</t>
    </r>
    <r>
      <rPr>
        <sz val="10"/>
        <rFont val="宋体"/>
        <charset val="134"/>
      </rPr>
      <t>㎡</t>
    </r>
    <r>
      <rPr>
        <sz val="10"/>
        <rFont val="仿宋_GB2312"/>
        <charset val="134"/>
      </rPr>
      <t>。</t>
    </r>
  </si>
  <si>
    <t>双龙乡兴中村、大坝村</t>
  </si>
  <si>
    <t>寨坝镇</t>
  </si>
  <si>
    <t>寨坝镇2023年福星村佘家坝组公路路面硬化工程</t>
  </si>
  <si>
    <r>
      <rPr>
        <sz val="10"/>
        <rFont val="仿宋_GB2312"/>
        <charset val="134"/>
      </rPr>
      <t>建设里程0.5公里，路基宽度4.5米，15cm厚C30砼路面铺筑90</t>
    </r>
    <r>
      <rPr>
        <sz val="10"/>
        <rFont val="宋体"/>
        <charset val="134"/>
      </rPr>
      <t>㎡</t>
    </r>
    <r>
      <rPr>
        <sz val="10"/>
        <rFont val="仿宋_GB2312"/>
        <charset val="134"/>
      </rPr>
      <t>，借石填方225m</t>
    </r>
    <r>
      <rPr>
        <sz val="10"/>
        <rFont val="宋体"/>
        <charset val="134"/>
      </rPr>
      <t>³</t>
    </r>
    <r>
      <rPr>
        <sz val="10"/>
        <rFont val="仿宋_GB2312"/>
        <charset val="134"/>
      </rPr>
      <t>，浆砌挡墙288m</t>
    </r>
    <r>
      <rPr>
        <sz val="10"/>
        <rFont val="宋体"/>
        <charset val="134"/>
      </rPr>
      <t>³</t>
    </r>
    <r>
      <rPr>
        <sz val="10"/>
        <rFont val="仿宋_GB2312"/>
        <charset val="134"/>
      </rPr>
      <t>，波形护栏32米。</t>
    </r>
  </si>
  <si>
    <t>寨坝镇    福星村</t>
  </si>
  <si>
    <t>三岔河镇</t>
  </si>
  <si>
    <t>三岔河镇2023年苦竹滩桥危桥改造工程</t>
  </si>
  <si>
    <r>
      <rPr>
        <sz val="10"/>
        <rFont val="仿宋_GB2312"/>
        <charset val="134"/>
      </rPr>
      <t>1-27m石拱桥，全长39米，净-5.8m+2×0.5（护栏）=6.8m，10cm厚混凝土桥面铺装253.4</t>
    </r>
    <r>
      <rPr>
        <sz val="10"/>
        <rFont val="宋体"/>
        <charset val="134"/>
      </rPr>
      <t>㎡</t>
    </r>
    <r>
      <rPr>
        <sz val="10"/>
        <rFont val="仿宋_GB2312"/>
        <charset val="134"/>
      </rPr>
      <t>，钢筋混凝土护栏101.8米。</t>
    </r>
  </si>
  <si>
    <t>三岔河镇    顺江村</t>
  </si>
  <si>
    <t>土城镇</t>
  </si>
  <si>
    <t>土城镇2023年统一村通组公路路面硬化工程</t>
  </si>
  <si>
    <r>
      <rPr>
        <sz val="10"/>
        <rFont val="仿宋_GB2312"/>
        <charset val="134"/>
      </rPr>
      <t>建设里程2.3公里，路基宽度3.5米，，15cm厚C30砼路面铺筑8496</t>
    </r>
    <r>
      <rPr>
        <sz val="10"/>
        <rFont val="宋体"/>
        <charset val="134"/>
      </rPr>
      <t>㎡</t>
    </r>
    <r>
      <rPr>
        <sz val="10"/>
        <rFont val="仿宋_GB2312"/>
        <charset val="134"/>
      </rPr>
      <t>，现浇混凝土边沟322m</t>
    </r>
    <r>
      <rPr>
        <sz val="10"/>
        <rFont val="宋体"/>
        <charset val="134"/>
      </rPr>
      <t>³</t>
    </r>
    <r>
      <rPr>
        <sz val="10"/>
        <rFont val="仿宋_GB2312"/>
        <charset val="134"/>
      </rPr>
      <t>，借石填方2625m</t>
    </r>
    <r>
      <rPr>
        <sz val="10"/>
        <rFont val="宋体"/>
        <charset val="134"/>
      </rPr>
      <t>³</t>
    </r>
    <r>
      <rPr>
        <sz val="10"/>
        <rFont val="仿宋_GB2312"/>
        <charset val="134"/>
      </rPr>
      <t>。</t>
    </r>
  </si>
  <si>
    <t>土城镇     统一村</t>
  </si>
  <si>
    <t>仙源镇</t>
  </si>
  <si>
    <t>仙源镇2023年羊九村鱼田大丘至四岗上通组公路路面硬化工程</t>
  </si>
  <si>
    <r>
      <rPr>
        <sz val="10"/>
        <rFont val="仿宋_GB2312"/>
        <charset val="134"/>
      </rPr>
      <t>建设里程0.48公里、路基宽度4.5米，15cm厚砼路面2700</t>
    </r>
    <r>
      <rPr>
        <sz val="10"/>
        <rFont val="宋体"/>
        <charset val="134"/>
      </rPr>
      <t>㎡</t>
    </r>
    <r>
      <rPr>
        <sz val="10"/>
        <rFont val="仿宋_GB2312"/>
        <charset val="134"/>
      </rPr>
      <t>，8cm厚级配碎石基层2700</t>
    </r>
    <r>
      <rPr>
        <sz val="10"/>
        <rFont val="宋体"/>
        <charset val="134"/>
      </rPr>
      <t>㎡</t>
    </r>
    <r>
      <rPr>
        <sz val="10"/>
        <rFont val="仿宋_GB2312"/>
        <charset val="134"/>
      </rPr>
      <t>，现浇混凝土边沟93m</t>
    </r>
    <r>
      <rPr>
        <sz val="10"/>
        <rFont val="宋体"/>
        <charset val="134"/>
      </rPr>
      <t>³</t>
    </r>
    <r>
      <rPr>
        <sz val="10"/>
        <rFont val="仿宋_GB2312"/>
        <charset val="134"/>
      </rPr>
      <t>，借石填方180m</t>
    </r>
    <r>
      <rPr>
        <sz val="10"/>
        <rFont val="宋体"/>
        <charset val="134"/>
      </rPr>
      <t>³</t>
    </r>
    <r>
      <rPr>
        <sz val="10"/>
        <rFont val="仿宋_GB2312"/>
        <charset val="134"/>
      </rPr>
      <t>。</t>
    </r>
  </si>
  <si>
    <t>仙源镇     羊九村</t>
  </si>
  <si>
    <t>温水镇</t>
  </si>
  <si>
    <t>温水镇2023年大河至水池通组公路路面硬化工程</t>
  </si>
  <si>
    <r>
      <rPr>
        <sz val="10"/>
        <rFont val="仿宋_GB2312"/>
        <charset val="134"/>
      </rPr>
      <t>建设里程0.5公里，路基宽度4.5米，15cm厚C30砼路面铺筑2650</t>
    </r>
    <r>
      <rPr>
        <sz val="10"/>
        <rFont val="宋体"/>
        <charset val="134"/>
      </rPr>
      <t>㎡</t>
    </r>
    <r>
      <rPr>
        <sz val="10"/>
        <rFont val="仿宋_GB2312"/>
        <charset val="134"/>
      </rPr>
      <t>，现浇混凝土边沟20m</t>
    </r>
    <r>
      <rPr>
        <sz val="10"/>
        <rFont val="宋体"/>
        <charset val="134"/>
      </rPr>
      <t>³</t>
    </r>
    <r>
      <rPr>
        <sz val="10"/>
        <rFont val="仿宋_GB2312"/>
        <charset val="134"/>
      </rPr>
      <t>，挖土方4500m</t>
    </r>
    <r>
      <rPr>
        <sz val="10"/>
        <rFont val="宋体"/>
        <charset val="134"/>
      </rPr>
      <t>³</t>
    </r>
    <r>
      <rPr>
        <sz val="10"/>
        <rFont val="仿宋_GB2312"/>
        <charset val="134"/>
      </rPr>
      <t>。</t>
    </r>
  </si>
  <si>
    <t>温水镇     大水村</t>
  </si>
  <si>
    <t>良村镇</t>
  </si>
  <si>
    <t>良村镇2023年后田村打水洞至沟湾通组公路路面硬化工程</t>
  </si>
  <si>
    <r>
      <rPr>
        <sz val="10"/>
        <rFont val="仿宋_GB2312"/>
        <charset val="134"/>
      </rPr>
      <t>建设里程0.3公里，路基宽度4.5米，15cm厚C30砼路面铺筑1350</t>
    </r>
    <r>
      <rPr>
        <sz val="10"/>
        <rFont val="宋体"/>
        <charset val="134"/>
      </rPr>
      <t>㎡</t>
    </r>
    <r>
      <rPr>
        <sz val="10"/>
        <rFont val="仿宋_GB2312"/>
        <charset val="134"/>
      </rPr>
      <t>，浆砌挡墙67.5m</t>
    </r>
    <r>
      <rPr>
        <sz val="10"/>
        <rFont val="宋体"/>
        <charset val="134"/>
      </rPr>
      <t>³</t>
    </r>
    <r>
      <rPr>
        <sz val="10"/>
        <rFont val="仿宋_GB2312"/>
        <charset val="134"/>
      </rPr>
      <t>，现浇混凝土边沟78m</t>
    </r>
    <r>
      <rPr>
        <sz val="10"/>
        <rFont val="宋体"/>
        <charset val="134"/>
      </rPr>
      <t>³</t>
    </r>
    <r>
      <rPr>
        <sz val="10"/>
        <rFont val="仿宋_GB2312"/>
        <charset val="134"/>
      </rPr>
      <t>，50园管函4道40米。</t>
    </r>
  </si>
  <si>
    <t>良村镇     后田村</t>
  </si>
  <si>
    <t>桑木镇</t>
  </si>
  <si>
    <t>桑木镇2023年东星至桐卷通组公路路面硬化工程</t>
  </si>
  <si>
    <t>建设里程3.08公里，路基宽度4.5米，15cm厚C30砼路面铺筑15606㎡，8cm厚级配碎石基层4826㎡，浆砌片石挡墙458m³，现浇混凝土边沟127m³。</t>
  </si>
  <si>
    <t>桑木镇      桐卷村</t>
  </si>
  <si>
    <t>正安县扶贫资产登记管理台账汇总表</t>
  </si>
  <si>
    <t>单位（盖章）：                                     填报人 ：                                        联系方式：                                             时间：                                      单位：万元、个</t>
  </si>
  <si>
    <t>扶贫资产</t>
  </si>
  <si>
    <t>资产运营情况</t>
  </si>
  <si>
    <t>扶贫资产资金来源构成</t>
  </si>
  <si>
    <t>扶贫资产确权</t>
  </si>
  <si>
    <t>类别</t>
  </si>
  <si>
    <t>经营性资产</t>
  </si>
  <si>
    <t>自用</t>
  </si>
  <si>
    <t>闲置</t>
  </si>
  <si>
    <t>变卖</t>
  </si>
  <si>
    <t>出租</t>
  </si>
  <si>
    <t>（万元）</t>
  </si>
  <si>
    <t>项目个数</t>
  </si>
  <si>
    <t>资金规模</t>
  </si>
  <si>
    <t>地方政府债券资金</t>
  </si>
  <si>
    <t>世界银行贷款扶贫项目资金</t>
  </si>
  <si>
    <t>东西部扶贫协作财政援助资金</t>
  </si>
  <si>
    <t>社会捐赠</t>
  </si>
  <si>
    <t>确权个数</t>
  </si>
  <si>
    <t>资产规模</t>
  </si>
  <si>
    <t>正安县扶贫项目资产管理工作调度统计表</t>
  </si>
  <si>
    <t>填报单位（盖章）：                                                           填报人：                                            填报日期：2021年    月    日                                    联系电话：</t>
  </si>
  <si>
    <t>单位：万元</t>
  </si>
  <si>
    <t>县（市、区）</t>
  </si>
  <si>
    <t>镇（乡、街道）</t>
  </si>
  <si>
    <t>摸排登记情况</t>
  </si>
  <si>
    <t>确权情况</t>
  </si>
  <si>
    <t>管护和运营收支情况</t>
  </si>
  <si>
    <t>处置情况</t>
  </si>
  <si>
    <t>已摸排项目（个）</t>
  </si>
  <si>
    <t>未摸排项目（个）</t>
  </si>
  <si>
    <t>项目资金总规模（万元）</t>
  </si>
  <si>
    <t>形成资产总规模（万元）</t>
  </si>
  <si>
    <t>资产状态</t>
  </si>
  <si>
    <t>到户（万元）</t>
  </si>
  <si>
    <t>到村（万元）</t>
  </si>
  <si>
    <t>到乡（万元）镇</t>
  </si>
  <si>
    <t>到县（部门）（万元）</t>
  </si>
  <si>
    <t>2020年度收入</t>
  </si>
  <si>
    <t>2020年度支出</t>
  </si>
  <si>
    <t>结余（万元）</t>
  </si>
  <si>
    <t>处置形式</t>
  </si>
  <si>
    <t>处置规模</t>
  </si>
  <si>
    <t>处置收入</t>
  </si>
  <si>
    <t>项目资金规模（万元）</t>
  </si>
  <si>
    <t>形成资产规模（万元）</t>
  </si>
  <si>
    <t>在用（万元）</t>
  </si>
  <si>
    <t>闲置（万元）</t>
  </si>
  <si>
    <t>其他（毁损、正招商等）（万元）</t>
  </si>
  <si>
    <t>财政预算管护经费（万元）</t>
  </si>
  <si>
    <t>经营资产收益（万元）</t>
  </si>
  <si>
    <t>资产处置收入（万元）</t>
  </si>
  <si>
    <t>农户缴纳费用（万元）</t>
  </si>
  <si>
    <t>资产管护支出（万元）</t>
  </si>
  <si>
    <t>运营收益分配支出（万元）</t>
  </si>
  <si>
    <t>其他支出（上缴财政等）（万元）</t>
  </si>
  <si>
    <t>出售出让（万元）</t>
  </si>
  <si>
    <t>报废报损（万元）</t>
  </si>
  <si>
    <t>其他（捐赠、置换、无偿划转等）（万元）</t>
  </si>
  <si>
    <t>经营性资（万元）产</t>
  </si>
  <si>
    <t>公益性资产（万元）</t>
  </si>
  <si>
    <t>经营性资产（万元）</t>
  </si>
  <si>
    <t>正安县</t>
  </si>
  <si>
    <t>凤仪街道</t>
  </si>
  <si>
    <t>瑞濠街道</t>
  </si>
  <si>
    <t>安场镇</t>
  </si>
  <si>
    <t>碧峰镇</t>
  </si>
  <si>
    <t>杨兴镇</t>
  </si>
  <si>
    <t>新州镇</t>
  </si>
  <si>
    <t>瑞溪镇</t>
  </si>
  <si>
    <t>桴焉镇</t>
  </si>
  <si>
    <t>庙塘镇</t>
  </si>
  <si>
    <t>小雅镇</t>
  </si>
  <si>
    <t>和溪镇</t>
  </si>
  <si>
    <t>乐俭镇</t>
  </si>
  <si>
    <t>土坪镇</t>
  </si>
  <si>
    <t>谢坝乡</t>
  </si>
  <si>
    <t>市坪乡</t>
  </si>
  <si>
    <t>中观镇</t>
  </si>
  <si>
    <t>班竹镇</t>
  </si>
  <si>
    <t>格林镇</t>
  </si>
  <si>
    <t>芙蓉江镇</t>
  </si>
  <si>
    <r>
      <rPr>
        <sz val="9"/>
        <color rgb="FF000000"/>
        <rFont val="仿宋_GB2312"/>
        <charset val="134"/>
      </rPr>
      <t>逻辑关系：①5＝7+9+11；②6＝8+10+12＝13+14+15；③6≥16+17+18+19；④22＝33+34；⑤28+29+30＝31+32.</t>
    </r>
    <r>
      <rPr>
        <sz val="9"/>
        <color rgb="FFFF0000"/>
        <rFont val="仿宋_GB2312"/>
        <charset val="134"/>
      </rPr>
      <t>不符合逻辑关系的需要重新填报！</t>
    </r>
  </si>
</sst>
</file>

<file path=xl/styles.xml><?xml version="1.0" encoding="utf-8"?>
<styleSheet xmlns="http://schemas.openxmlformats.org/spreadsheetml/2006/main">
  <numFmts count="7">
    <numFmt numFmtId="176" formatCode="0_);[Red]\(0\)"/>
    <numFmt numFmtId="177" formatCode="0.00_ "/>
    <numFmt numFmtId="178" formatCode="0.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62">
    <font>
      <sz val="11"/>
      <color theme="1"/>
      <name val="宋体"/>
      <charset val="134"/>
      <scheme val="minor"/>
    </font>
    <font>
      <sz val="9"/>
      <color theme="1"/>
      <name val="宋体"/>
      <charset val="134"/>
      <scheme val="minor"/>
    </font>
    <font>
      <sz val="16"/>
      <color rgb="FF000000"/>
      <name val="方正小标宋简体"/>
      <charset val="134"/>
    </font>
    <font>
      <sz val="5"/>
      <color rgb="FF000000"/>
      <name val="仿宋_GB2312"/>
      <charset val="134"/>
    </font>
    <font>
      <sz val="9"/>
      <color rgb="FF000000"/>
      <name val="仿宋_GB2312"/>
      <charset val="134"/>
    </font>
    <font>
      <sz val="6"/>
      <color rgb="FF000000"/>
      <name val="宋体"/>
      <charset val="134"/>
    </font>
    <font>
      <sz val="8"/>
      <color rgb="FF000000"/>
      <name val="宋体"/>
      <charset val="134"/>
    </font>
    <font>
      <sz val="11"/>
      <color rgb="FF000000"/>
      <name val="宋体"/>
      <charset val="134"/>
    </font>
    <font>
      <b/>
      <sz val="20"/>
      <name val="方正小标宋简体"/>
      <charset val="134"/>
    </font>
    <font>
      <b/>
      <sz val="10"/>
      <name val="宋体"/>
      <charset val="134"/>
      <scheme val="minor"/>
    </font>
    <font>
      <sz val="11"/>
      <name val="宋体"/>
      <charset val="134"/>
      <scheme val="minor"/>
    </font>
    <font>
      <sz val="9"/>
      <name val="宋体"/>
      <charset val="134"/>
      <scheme val="minor"/>
    </font>
    <font>
      <sz val="10"/>
      <name val="仿宋_GB2312"/>
      <charset val="134"/>
    </font>
    <font>
      <b/>
      <sz val="8"/>
      <name val="宋体"/>
      <charset val="134"/>
      <scheme val="minor"/>
    </font>
    <font>
      <sz val="16"/>
      <name val="宋体"/>
      <charset val="134"/>
      <scheme val="minor"/>
    </font>
    <font>
      <sz val="18"/>
      <color theme="1"/>
      <name val="宋体"/>
      <charset val="134"/>
      <scheme val="minor"/>
    </font>
    <font>
      <sz val="12"/>
      <color theme="1"/>
      <name val="宋体"/>
      <charset val="134"/>
      <scheme val="minor"/>
    </font>
    <font>
      <sz val="18"/>
      <color rgb="FF000000"/>
      <name val="方正小标宋简体"/>
      <charset val="134"/>
    </font>
    <font>
      <sz val="18"/>
      <color rgb="FF000000"/>
      <name val="宋体"/>
      <charset val="134"/>
    </font>
    <font>
      <sz val="18"/>
      <color theme="1"/>
      <name val="Calibri"/>
      <charset val="134"/>
    </font>
    <font>
      <sz val="12"/>
      <color rgb="FF000000"/>
      <name val="宋体"/>
      <charset val="134"/>
    </font>
    <font>
      <sz val="10"/>
      <color rgb="FF000000"/>
      <name val="宋体"/>
      <charset val="134"/>
      <scheme val="major"/>
    </font>
    <font>
      <b/>
      <sz val="10"/>
      <color theme="1"/>
      <name val="宋体"/>
      <charset val="134"/>
      <scheme val="major"/>
    </font>
    <font>
      <sz val="10"/>
      <color theme="1"/>
      <name val="宋体"/>
      <charset val="134"/>
      <scheme val="major"/>
    </font>
    <font>
      <sz val="10"/>
      <name val="宋体"/>
      <charset val="134"/>
      <scheme val="major"/>
    </font>
    <font>
      <sz val="16"/>
      <color rgb="FF000000"/>
      <name val="宋体"/>
      <charset val="134"/>
    </font>
    <font>
      <sz val="16"/>
      <color theme="1"/>
      <name val="宋体"/>
      <charset val="134"/>
      <scheme val="minor"/>
    </font>
    <font>
      <sz val="10"/>
      <name val="宋体"/>
      <charset val="134"/>
    </font>
    <font>
      <b/>
      <sz val="8"/>
      <color theme="1"/>
      <name val="宋体"/>
      <charset val="134"/>
      <scheme val="minor"/>
    </font>
    <font>
      <sz val="9"/>
      <color theme="1"/>
      <name val="宋体"/>
      <charset val="134"/>
    </font>
    <font>
      <sz val="10"/>
      <color theme="1"/>
      <name val="仿宋"/>
      <charset val="134"/>
    </font>
    <font>
      <sz val="9"/>
      <color theme="1"/>
      <name val="仿宋_GB2312"/>
      <charset val="134"/>
    </font>
    <font>
      <b/>
      <sz val="18"/>
      <color rgb="FF000000"/>
      <name val="宋体"/>
      <charset val="134"/>
    </font>
    <font>
      <sz val="10"/>
      <color indexed="8"/>
      <name val="宋体"/>
      <charset val="134"/>
      <scheme val="major"/>
    </font>
    <font>
      <sz val="8"/>
      <color theme="1"/>
      <name val="宋体"/>
      <charset val="134"/>
    </font>
    <font>
      <sz val="9"/>
      <color rgb="FF000000"/>
      <name val="宋体"/>
      <charset val="134"/>
    </font>
    <font>
      <sz val="10"/>
      <color indexed="8"/>
      <name val="仿宋"/>
      <charset val="134"/>
    </font>
    <font>
      <sz val="11"/>
      <color theme="1"/>
      <name val="宋体"/>
      <charset val="134"/>
    </font>
    <font>
      <sz val="10.5"/>
      <color theme="1"/>
      <name val="Calibri"/>
      <charset val="134"/>
    </font>
    <font>
      <b/>
      <sz val="11"/>
      <color theme="1"/>
      <name val="宋体"/>
      <charset val="134"/>
      <scheme val="major"/>
    </font>
    <font>
      <sz val="11"/>
      <color theme="0"/>
      <name val="宋体"/>
      <charset val="0"/>
      <scheme val="minor"/>
    </font>
    <font>
      <sz val="12"/>
      <color indexed="8"/>
      <name val="宋体"/>
      <charset val="134"/>
    </font>
    <font>
      <sz val="11"/>
      <color theme="1"/>
      <name val="宋体"/>
      <charset val="0"/>
      <scheme val="minor"/>
    </font>
    <font>
      <sz val="12"/>
      <name val="宋体"/>
      <charset val="134"/>
    </font>
    <font>
      <sz val="11"/>
      <color rgb="FFFA7D00"/>
      <name val="宋体"/>
      <charset val="0"/>
      <scheme val="minor"/>
    </font>
    <font>
      <b/>
      <sz val="11"/>
      <color rgb="FFFFFFFF"/>
      <name val="宋体"/>
      <charset val="0"/>
      <scheme val="minor"/>
    </font>
    <font>
      <b/>
      <sz val="11"/>
      <color rgb="FF3F3F3F"/>
      <name val="宋体"/>
      <charset val="0"/>
      <scheme val="minor"/>
    </font>
    <font>
      <sz val="11"/>
      <color rgb="FF006100"/>
      <name val="宋体"/>
      <charset val="0"/>
      <scheme val="minor"/>
    </font>
    <font>
      <i/>
      <sz val="11"/>
      <color rgb="FF7F7F7F"/>
      <name val="宋体"/>
      <charset val="0"/>
      <scheme val="minor"/>
    </font>
    <font>
      <b/>
      <sz val="11"/>
      <color theme="3"/>
      <name val="宋体"/>
      <charset val="134"/>
      <scheme val="minor"/>
    </font>
    <font>
      <b/>
      <sz val="11"/>
      <color theme="1"/>
      <name val="宋体"/>
      <charset val="0"/>
      <scheme val="minor"/>
    </font>
    <font>
      <u/>
      <sz val="11"/>
      <color rgb="FF0000FF"/>
      <name val="宋体"/>
      <charset val="0"/>
      <scheme val="minor"/>
    </font>
    <font>
      <sz val="11"/>
      <color rgb="FF3F3F76"/>
      <name val="宋体"/>
      <charset val="0"/>
      <scheme val="minor"/>
    </font>
    <font>
      <b/>
      <sz val="11"/>
      <color rgb="FFFA7D00"/>
      <name val="宋体"/>
      <charset val="0"/>
      <scheme val="minor"/>
    </font>
    <font>
      <sz val="11"/>
      <color rgb="FF9C0006"/>
      <name val="宋体"/>
      <charset val="0"/>
      <scheme val="minor"/>
    </font>
    <font>
      <b/>
      <sz val="13"/>
      <color theme="3"/>
      <name val="宋体"/>
      <charset val="134"/>
      <scheme val="minor"/>
    </font>
    <font>
      <u/>
      <sz val="11"/>
      <color rgb="FF800080"/>
      <name val="宋体"/>
      <charset val="0"/>
      <scheme val="minor"/>
    </font>
    <font>
      <b/>
      <sz val="18"/>
      <color theme="3"/>
      <name val="宋体"/>
      <charset val="134"/>
      <scheme val="minor"/>
    </font>
    <font>
      <sz val="11"/>
      <color rgb="FFFF0000"/>
      <name val="宋体"/>
      <charset val="0"/>
      <scheme val="minor"/>
    </font>
    <font>
      <sz val="11"/>
      <color rgb="FF9C6500"/>
      <name val="宋体"/>
      <charset val="0"/>
      <scheme val="minor"/>
    </font>
    <font>
      <b/>
      <sz val="15"/>
      <color theme="3"/>
      <name val="宋体"/>
      <charset val="134"/>
      <scheme val="minor"/>
    </font>
    <font>
      <sz val="9"/>
      <color rgb="FFFF0000"/>
      <name val="仿宋_GB2312"/>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theme="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rgb="FFFFCC9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7"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61">
    <xf numFmtId="0" fontId="0" fillId="0" borderId="0">
      <alignment vertical="center"/>
    </xf>
    <xf numFmtId="0" fontId="43" fillId="0" borderId="0">
      <alignment vertical="center"/>
    </xf>
    <xf numFmtId="0" fontId="43" fillId="0" borderId="0"/>
    <xf numFmtId="0" fontId="43" fillId="0" borderId="0"/>
    <xf numFmtId="0" fontId="42" fillId="25" borderId="0" applyNumberFormat="0" applyBorder="0" applyAlignment="0" applyProtection="0">
      <alignment vertical="center"/>
    </xf>
    <xf numFmtId="0" fontId="42" fillId="24" borderId="0" applyNumberFormat="0" applyBorder="0" applyAlignment="0" applyProtection="0">
      <alignment vertical="center"/>
    </xf>
    <xf numFmtId="0" fontId="43" fillId="0" borderId="0">
      <alignment vertical="center"/>
    </xf>
    <xf numFmtId="0" fontId="40" fillId="22" borderId="0" applyNumberFormat="0" applyBorder="0" applyAlignment="0" applyProtection="0">
      <alignment vertical="center"/>
    </xf>
    <xf numFmtId="0" fontId="42" fillId="20" borderId="0" applyNumberFormat="0" applyBorder="0" applyAlignment="0" applyProtection="0">
      <alignment vertical="center"/>
    </xf>
    <xf numFmtId="0" fontId="42" fillId="18" borderId="0" applyNumberFormat="0" applyBorder="0" applyAlignment="0" applyProtection="0">
      <alignment vertical="center"/>
    </xf>
    <xf numFmtId="0" fontId="40" fillId="17" borderId="0" applyNumberFormat="0" applyBorder="0" applyAlignment="0" applyProtection="0">
      <alignment vertical="center"/>
    </xf>
    <xf numFmtId="0" fontId="42" fillId="16" borderId="0" applyNumberFormat="0" applyBorder="0" applyAlignment="0" applyProtection="0">
      <alignment vertical="center"/>
    </xf>
    <xf numFmtId="0" fontId="49" fillId="0" borderId="9" applyNumberFormat="0" applyFill="0" applyAlignment="0" applyProtection="0">
      <alignment vertical="center"/>
    </xf>
    <xf numFmtId="0" fontId="48" fillId="0" borderId="0" applyNumberFormat="0" applyFill="0" applyBorder="0" applyAlignment="0" applyProtection="0">
      <alignment vertical="center"/>
    </xf>
    <xf numFmtId="0" fontId="50" fillId="0" borderId="8" applyNumberFormat="0" applyFill="0" applyAlignment="0" applyProtection="0">
      <alignment vertical="center"/>
    </xf>
    <xf numFmtId="9" fontId="0" fillId="0" borderId="0" applyFont="0" applyFill="0" applyBorder="0" applyAlignment="0" applyProtection="0">
      <alignment vertical="center"/>
    </xf>
    <xf numFmtId="0" fontId="41" fillId="0" borderId="0"/>
    <xf numFmtId="43" fontId="0" fillId="0" borderId="0" applyFont="0" applyFill="0" applyBorder="0" applyAlignment="0" applyProtection="0">
      <alignment vertical="center"/>
    </xf>
    <xf numFmtId="0" fontId="55" fillId="0" borderId="11" applyNumberFormat="0" applyFill="0" applyAlignment="0" applyProtection="0">
      <alignment vertical="center"/>
    </xf>
    <xf numFmtId="42" fontId="0" fillId="0" borderId="0" applyFont="0" applyFill="0" applyBorder="0" applyAlignment="0" applyProtection="0">
      <alignment vertical="center"/>
    </xf>
    <xf numFmtId="0" fontId="41" fillId="0" borderId="0"/>
    <xf numFmtId="0" fontId="40" fillId="28" borderId="0" applyNumberFormat="0" applyBorder="0" applyAlignment="0" applyProtection="0">
      <alignment vertical="center"/>
    </xf>
    <xf numFmtId="0" fontId="58" fillId="0" borderId="0" applyNumberFormat="0" applyFill="0" applyBorder="0" applyAlignment="0" applyProtection="0">
      <alignment vertical="center"/>
    </xf>
    <xf numFmtId="0" fontId="42" fillId="30" borderId="0" applyNumberFormat="0" applyBorder="0" applyAlignment="0" applyProtection="0">
      <alignment vertical="center"/>
    </xf>
    <xf numFmtId="0" fontId="41" fillId="0" borderId="0"/>
    <xf numFmtId="0" fontId="40" fillId="32" borderId="0" applyNumberFormat="0" applyBorder="0" applyAlignment="0" applyProtection="0">
      <alignment vertical="center"/>
    </xf>
    <xf numFmtId="0" fontId="60" fillId="0" borderId="11" applyNumberFormat="0" applyFill="0" applyAlignment="0" applyProtection="0">
      <alignment vertical="center"/>
    </xf>
    <xf numFmtId="0" fontId="51" fillId="0" borderId="0" applyNumberFormat="0" applyFill="0" applyBorder="0" applyAlignment="0" applyProtection="0">
      <alignment vertical="center"/>
    </xf>
    <xf numFmtId="0" fontId="42" fillId="34" borderId="0" applyNumberFormat="0" applyBorder="0" applyAlignment="0" applyProtection="0">
      <alignment vertical="center"/>
    </xf>
    <xf numFmtId="0" fontId="43" fillId="0" borderId="0"/>
    <xf numFmtId="0" fontId="43" fillId="0" borderId="0">
      <alignment vertical="center"/>
    </xf>
    <xf numFmtId="44" fontId="0" fillId="0" borderId="0" applyFont="0" applyFill="0" applyBorder="0" applyAlignment="0" applyProtection="0">
      <alignment vertical="center"/>
    </xf>
    <xf numFmtId="0" fontId="42" fillId="35" borderId="0" applyNumberFormat="0" applyBorder="0" applyAlignment="0" applyProtection="0">
      <alignment vertical="center"/>
    </xf>
    <xf numFmtId="0" fontId="53" fillId="12" borderId="10" applyNumberFormat="0" applyAlignment="0" applyProtection="0">
      <alignment vertical="center"/>
    </xf>
    <xf numFmtId="0" fontId="56" fillId="0" borderId="0" applyNumberFormat="0" applyFill="0" applyBorder="0" applyAlignment="0" applyProtection="0">
      <alignment vertical="center"/>
    </xf>
    <xf numFmtId="41" fontId="0" fillId="0" borderId="0" applyFont="0" applyFill="0" applyBorder="0" applyAlignment="0" applyProtection="0">
      <alignment vertical="center"/>
    </xf>
    <xf numFmtId="0" fontId="40" fillId="15" borderId="0" applyNumberFormat="0" applyBorder="0" applyAlignment="0" applyProtection="0">
      <alignment vertical="center"/>
    </xf>
    <xf numFmtId="0" fontId="42" fillId="14" borderId="0" applyNumberFormat="0" applyBorder="0" applyAlignment="0" applyProtection="0">
      <alignment vertical="center"/>
    </xf>
    <xf numFmtId="0" fontId="40" fillId="13" borderId="0" applyNumberFormat="0" applyBorder="0" applyAlignment="0" applyProtection="0">
      <alignment vertical="center"/>
    </xf>
    <xf numFmtId="0" fontId="52" fillId="23" borderId="10" applyNumberFormat="0" applyAlignment="0" applyProtection="0">
      <alignment vertical="center"/>
    </xf>
    <xf numFmtId="0" fontId="46" fillId="12" borderId="7" applyNumberFormat="0" applyAlignment="0" applyProtection="0">
      <alignment vertical="center"/>
    </xf>
    <xf numFmtId="0" fontId="45" fillId="11" borderId="6" applyNumberFormat="0" applyAlignment="0" applyProtection="0">
      <alignment vertical="center"/>
    </xf>
    <xf numFmtId="0" fontId="44" fillId="0" borderId="5" applyNumberFormat="0" applyFill="0" applyAlignment="0" applyProtection="0">
      <alignment vertical="center"/>
    </xf>
    <xf numFmtId="0" fontId="40" fillId="10" borderId="0" applyNumberFormat="0" applyBorder="0" applyAlignment="0" applyProtection="0">
      <alignment vertical="center"/>
    </xf>
    <xf numFmtId="0" fontId="43" fillId="0" borderId="0">
      <alignment vertical="center"/>
    </xf>
    <xf numFmtId="0" fontId="43" fillId="0" borderId="0">
      <alignment vertical="center"/>
    </xf>
    <xf numFmtId="0" fontId="40" fillId="9" borderId="0" applyNumberFormat="0" applyBorder="0" applyAlignment="0" applyProtection="0">
      <alignment vertical="center"/>
    </xf>
    <xf numFmtId="0" fontId="0" fillId="27" borderId="12" applyNumberFormat="0" applyFont="0" applyAlignment="0" applyProtection="0">
      <alignment vertical="center"/>
    </xf>
    <xf numFmtId="0" fontId="57" fillId="0" borderId="0" applyNumberFormat="0" applyFill="0" applyBorder="0" applyAlignment="0" applyProtection="0">
      <alignment vertical="center"/>
    </xf>
    <xf numFmtId="0" fontId="47" fillId="19" borderId="0" applyNumberFormat="0" applyBorder="0" applyAlignment="0" applyProtection="0">
      <alignment vertical="center"/>
    </xf>
    <xf numFmtId="0" fontId="49" fillId="0" borderId="0" applyNumberFormat="0" applyFill="0" applyBorder="0" applyAlignment="0" applyProtection="0">
      <alignment vertical="center"/>
    </xf>
    <xf numFmtId="0" fontId="40" fillId="8" borderId="0" applyNumberFormat="0" applyBorder="0" applyAlignment="0" applyProtection="0">
      <alignment vertical="center"/>
    </xf>
    <xf numFmtId="0" fontId="59" fillId="31" borderId="0" applyNumberFormat="0" applyBorder="0" applyAlignment="0" applyProtection="0">
      <alignment vertical="center"/>
    </xf>
    <xf numFmtId="0" fontId="42" fillId="29" borderId="0" applyNumberFormat="0" applyBorder="0" applyAlignment="0" applyProtection="0">
      <alignment vertical="center"/>
    </xf>
    <xf numFmtId="0" fontId="54" fillId="26" borderId="0" applyNumberFormat="0" applyBorder="0" applyAlignment="0" applyProtection="0">
      <alignment vertical="center"/>
    </xf>
    <xf numFmtId="0" fontId="40" fillId="7" borderId="0" applyNumberFormat="0" applyBorder="0" applyAlignment="0" applyProtection="0">
      <alignment vertical="center"/>
    </xf>
    <xf numFmtId="0" fontId="42" fillId="6" borderId="0" applyNumberFormat="0" applyBorder="0" applyAlignment="0" applyProtection="0">
      <alignment vertical="center"/>
    </xf>
    <xf numFmtId="0" fontId="41" fillId="0" borderId="0"/>
    <xf numFmtId="0" fontId="40" fillId="21" borderId="0" applyNumberFormat="0" applyBorder="0" applyAlignment="0" applyProtection="0">
      <alignment vertical="center"/>
    </xf>
    <xf numFmtId="0" fontId="42" fillId="33" borderId="0" applyNumberFormat="0" applyBorder="0" applyAlignment="0" applyProtection="0">
      <alignment vertical="center"/>
    </xf>
    <xf numFmtId="0" fontId="40" fillId="5" borderId="0" applyNumberFormat="0" applyBorder="0" applyAlignment="0" applyProtection="0">
      <alignment vertical="center"/>
    </xf>
  </cellStyleXfs>
  <cellXfs count="154">
    <xf numFmtId="0" fontId="0" fillId="0" borderId="0" xfId="0">
      <alignment vertical="center"/>
    </xf>
    <xf numFmtId="0" fontId="1" fillId="0" borderId="0" xfId="0" applyFont="1" applyBorder="1">
      <alignment vertical="center"/>
    </xf>
    <xf numFmtId="0" fontId="0" fillId="0" borderId="0" xfId="0" applyBorder="1">
      <alignment vertical="center"/>
    </xf>
    <xf numFmtId="0" fontId="2" fillId="0" borderId="0" xfId="0" applyFont="1" applyBorder="1" applyAlignment="1">
      <alignment horizontal="center" vertical="center"/>
    </xf>
    <xf numFmtId="0" fontId="3" fillId="0" borderId="1" xfId="0" applyFont="1" applyBorder="1" applyAlignment="1">
      <alignment horizontal="justify"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left" vertical="center"/>
    </xf>
    <xf numFmtId="0" fontId="3" fillId="2" borderId="1" xfId="0" applyFont="1" applyFill="1" applyBorder="1" applyAlignment="1">
      <alignment horizontal="center" vertical="center"/>
    </xf>
    <xf numFmtId="0" fontId="0" fillId="0" borderId="0" xfId="0" applyFont="1" applyBorder="1">
      <alignment vertical="center"/>
    </xf>
    <xf numFmtId="0" fontId="2" fillId="0" borderId="1" xfId="0" applyFont="1" applyBorder="1" applyAlignment="1">
      <alignment horizontal="center" vertical="center"/>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wrapText="1"/>
    </xf>
    <xf numFmtId="0" fontId="7" fillId="0" borderId="1" xfId="0" applyFont="1" applyBorder="1" applyAlignment="1">
      <alignment horizontal="center" vertical="center"/>
    </xf>
    <xf numFmtId="0" fontId="0" fillId="0" borderId="1" xfId="0" applyFont="1" applyBorder="1">
      <alignment vertical="center"/>
    </xf>
    <xf numFmtId="0" fontId="6"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justify" vertical="center"/>
    </xf>
    <xf numFmtId="0" fontId="0" fillId="0" borderId="0" xfId="0" applyAlignment="1">
      <alignment horizontal="center" vertical="center"/>
    </xf>
    <xf numFmtId="0" fontId="8"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57" applyNumberFormat="1"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xf>
    <xf numFmtId="0" fontId="12" fillId="0" borderId="1" xfId="57" applyNumberFormat="1"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locked="0"/>
    </xf>
    <xf numFmtId="0" fontId="13"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3" xfId="57"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5" fillId="0" borderId="0" xfId="0" applyFont="1" applyFill="1">
      <alignment vertical="center"/>
    </xf>
    <xf numFmtId="0" fontId="16" fillId="0" borderId="0" xfId="0" applyFont="1" applyFill="1">
      <alignment vertical="center"/>
    </xf>
    <xf numFmtId="0" fontId="0" fillId="0" borderId="0" xfId="0" applyFill="1">
      <alignment vertical="center"/>
    </xf>
    <xf numFmtId="0" fontId="10" fillId="0" borderId="0" xfId="0" applyFont="1" applyFill="1">
      <alignment vertical="center"/>
    </xf>
    <xf numFmtId="0" fontId="0" fillId="0" borderId="0" xfId="0" applyFill="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0" borderId="1" xfId="44" applyNumberFormat="1" applyFont="1" applyFill="1" applyBorder="1" applyAlignment="1">
      <alignment horizontal="center" vertical="center" wrapText="1"/>
    </xf>
    <xf numFmtId="0" fontId="24" fillId="0" borderId="1" xfId="3" applyFont="1" applyFill="1" applyBorder="1" applyAlignment="1">
      <alignment horizontal="center" vertical="center" shrinkToFit="1"/>
    </xf>
    <xf numFmtId="0" fontId="24" fillId="0" borderId="1" xfId="2" applyFont="1" applyFill="1" applyBorder="1" applyAlignment="1">
      <alignment horizontal="center" vertical="center" wrapText="1"/>
    </xf>
    <xf numFmtId="0" fontId="24" fillId="0" borderId="1" xfId="0" applyFont="1" applyFill="1" applyBorder="1" applyAlignment="1" applyProtection="1">
      <alignment horizontal="center" vertical="center" wrapText="1"/>
    </xf>
    <xf numFmtId="0" fontId="24" fillId="0" borderId="1" xfId="29" applyFont="1" applyFill="1" applyBorder="1" applyAlignment="1">
      <alignment horizontal="center" vertical="center" wrapText="1"/>
    </xf>
    <xf numFmtId="0" fontId="24" fillId="0" borderId="1" xfId="30" applyFont="1" applyFill="1" applyBorder="1" applyAlignment="1">
      <alignment horizontal="center" vertical="center" wrapText="1"/>
    </xf>
    <xf numFmtId="0" fontId="24" fillId="0" borderId="1" xfId="3" applyFont="1" applyFill="1" applyBorder="1" applyAlignment="1">
      <alignment vertical="center" wrapText="1"/>
    </xf>
    <xf numFmtId="0" fontId="24" fillId="0" borderId="1" xfId="3" applyFont="1" applyFill="1" applyBorder="1" applyAlignment="1" applyProtection="1">
      <alignment horizontal="center" vertical="center" wrapText="1"/>
    </xf>
    <xf numFmtId="0" fontId="23" fillId="0" borderId="1" xfId="57"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26" fillId="0" borderId="1" xfId="0" applyFont="1" applyFill="1" applyBorder="1" applyAlignment="1">
      <alignment horizontal="center" vertical="center"/>
    </xf>
    <xf numFmtId="0" fontId="27" fillId="0" borderId="1" xfId="29" applyFont="1" applyFill="1" applyBorder="1" applyAlignment="1">
      <alignment horizontal="center" vertical="center" wrapText="1"/>
    </xf>
    <xf numFmtId="0" fontId="28"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4" fillId="0" borderId="1" xfId="2"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24" fillId="0" borderId="1" xfId="29" applyFont="1" applyFill="1" applyBorder="1" applyAlignment="1">
      <alignment horizontal="left" vertical="center" wrapText="1"/>
    </xf>
    <xf numFmtId="0" fontId="24" fillId="0" borderId="1" xfId="30" applyFont="1" applyFill="1" applyBorder="1" applyAlignment="1">
      <alignment horizontal="left" vertical="center" wrapText="1"/>
    </xf>
    <xf numFmtId="0" fontId="24" fillId="0" borderId="1" xfId="3" applyFont="1" applyFill="1" applyBorder="1" applyAlignment="1" applyProtection="1">
      <alignment horizontal="left" vertical="center" wrapText="1"/>
    </xf>
    <xf numFmtId="0" fontId="24" fillId="0" borderId="1" xfId="3" applyFont="1" applyFill="1" applyBorder="1" applyAlignment="1">
      <alignment horizontal="left" vertical="center" wrapText="1"/>
    </xf>
    <xf numFmtId="0" fontId="23" fillId="0" borderId="1" xfId="57" applyFont="1" applyFill="1" applyBorder="1" applyAlignment="1">
      <alignment horizontal="left" vertical="center" wrapText="1"/>
    </xf>
    <xf numFmtId="0" fontId="24" fillId="0" borderId="1" xfId="0" applyFont="1" applyFill="1" applyBorder="1" applyAlignment="1">
      <alignment horizontal="left" vertical="center" wrapText="1"/>
    </xf>
    <xf numFmtId="0" fontId="29" fillId="0" borderId="1" xfId="0" applyFont="1" applyFill="1" applyBorder="1" applyAlignment="1">
      <alignment horizontal="center" vertical="center"/>
    </xf>
    <xf numFmtId="0" fontId="30" fillId="0" borderId="1" xfId="0" applyFont="1" applyFill="1" applyBorder="1" applyAlignment="1">
      <alignment vertical="center" wrapText="1"/>
    </xf>
    <xf numFmtId="0" fontId="7"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2" fillId="0" borderId="0" xfId="0" applyFont="1" applyFill="1" applyBorder="1" applyAlignment="1">
      <alignment horizontal="center" vertical="center"/>
    </xf>
    <xf numFmtId="0" fontId="33" fillId="0" borderId="1" xfId="0" applyFont="1" applyFill="1" applyBorder="1" applyAlignment="1">
      <alignment horizontal="justify" vertical="center"/>
    </xf>
    <xf numFmtId="0" fontId="24" fillId="0" borderId="1" xfId="0" applyNumberFormat="1" applyFont="1" applyFill="1" applyBorder="1" applyAlignment="1">
      <alignment horizontal="center" vertical="center" wrapText="1"/>
    </xf>
    <xf numFmtId="0" fontId="24" fillId="0" borderId="1" xfId="3" applyFont="1" applyFill="1" applyBorder="1" applyAlignment="1">
      <alignment horizontal="center" vertical="center" wrapText="1"/>
    </xf>
    <xf numFmtId="0" fontId="24" fillId="0" borderId="1" xfId="3" applyFont="1" applyFill="1" applyBorder="1" applyAlignment="1" applyProtection="1">
      <alignment vertical="center" wrapText="1"/>
    </xf>
    <xf numFmtId="0" fontId="24" fillId="0" borderId="1" xfId="3" applyFont="1" applyFill="1" applyBorder="1" applyAlignment="1" applyProtection="1">
      <alignment horizontal="center" vertical="center"/>
    </xf>
    <xf numFmtId="178" fontId="24" fillId="0" borderId="1" xfId="29" applyNumberFormat="1" applyFont="1" applyFill="1" applyBorder="1" applyAlignment="1">
      <alignment horizontal="center" vertical="center" wrapText="1"/>
    </xf>
    <xf numFmtId="0" fontId="23" fillId="0" borderId="1" xfId="24" applyFont="1" applyFill="1" applyBorder="1" applyAlignment="1">
      <alignment horizontal="center" vertical="center" wrapText="1"/>
    </xf>
    <xf numFmtId="0" fontId="23" fillId="0" borderId="1" xfId="20" applyFont="1" applyFill="1" applyBorder="1" applyAlignment="1">
      <alignment horizontal="center" vertical="center" wrapText="1"/>
    </xf>
    <xf numFmtId="177" fontId="24"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3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36" fillId="0" borderId="1" xfId="0" applyFont="1" applyFill="1" applyBorder="1" applyAlignment="1">
      <alignment horizontal="justify" vertical="center"/>
    </xf>
    <xf numFmtId="0" fontId="37" fillId="0" borderId="1" xfId="0" applyFont="1" applyFill="1" applyBorder="1" applyAlignment="1">
      <alignment horizontal="center" vertical="center"/>
    </xf>
    <xf numFmtId="0" fontId="38" fillId="0" borderId="1" xfId="0" applyFont="1" applyFill="1" applyBorder="1" applyAlignment="1">
      <alignment horizontal="center" vertical="center"/>
    </xf>
    <xf numFmtId="0" fontId="18" fillId="0" borderId="0" xfId="0" applyFont="1" applyFill="1" applyBorder="1" applyAlignment="1">
      <alignment horizontal="justify" vertical="center"/>
    </xf>
    <xf numFmtId="0" fontId="20" fillId="0" borderId="4" xfId="0" applyFont="1" applyFill="1" applyBorder="1" applyAlignment="1">
      <alignment horizontal="center" vertical="center" wrapText="1"/>
    </xf>
    <xf numFmtId="0" fontId="16" fillId="0" borderId="1" xfId="0" applyFont="1" applyFill="1" applyBorder="1" applyAlignment="1">
      <alignment horizontal="center" vertical="center"/>
    </xf>
    <xf numFmtId="0" fontId="23" fillId="0" borderId="4" xfId="0" applyFont="1" applyFill="1" applyBorder="1" applyAlignment="1">
      <alignment horizontal="center" vertical="center" wrapText="1"/>
    </xf>
    <xf numFmtId="0" fontId="0" fillId="0" borderId="1" xfId="0" applyFill="1" applyBorder="1">
      <alignment vertical="center"/>
    </xf>
    <xf numFmtId="0" fontId="23" fillId="0" borderId="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23" fillId="0" borderId="4" xfId="0" applyFont="1" applyFill="1" applyBorder="1">
      <alignment vertical="center"/>
    </xf>
    <xf numFmtId="0" fontId="23" fillId="0" borderId="4" xfId="57" applyFont="1" applyFill="1" applyBorder="1" applyAlignment="1">
      <alignment horizontal="center" vertical="center" wrapText="1"/>
    </xf>
    <xf numFmtId="0" fontId="21" fillId="0" borderId="4" xfId="0" applyFont="1" applyFill="1" applyBorder="1" applyAlignment="1">
      <alignment horizontal="center" vertical="center"/>
    </xf>
    <xf numFmtId="0" fontId="34" fillId="0" borderId="4" xfId="0" applyFont="1" applyFill="1" applyBorder="1" applyAlignment="1">
      <alignment horizontal="center" vertical="center" wrapText="1"/>
    </xf>
    <xf numFmtId="0" fontId="25" fillId="0" borderId="0" xfId="0" applyFont="1" applyFill="1" applyAlignment="1">
      <alignment horizontal="center" vertical="center"/>
    </xf>
    <xf numFmtId="0" fontId="26" fillId="0" borderId="0" xfId="0" applyFont="1" applyFill="1" applyAlignment="1">
      <alignment horizontal="center" vertical="center"/>
    </xf>
    <xf numFmtId="0" fontId="27" fillId="0" borderId="0" xfId="29" applyFont="1" applyFill="1" applyAlignment="1">
      <alignment horizontal="center" vertical="center" wrapText="1"/>
    </xf>
    <xf numFmtId="0" fontId="27" fillId="0" borderId="0" xfId="0" applyFont="1" applyFill="1" applyAlignment="1">
      <alignment horizontal="left" vertical="center" wrapText="1"/>
    </xf>
    <xf numFmtId="0" fontId="27" fillId="0" borderId="0" xfId="0" applyFont="1" applyFill="1" applyAlignment="1">
      <alignment horizontal="center" vertical="center" wrapText="1"/>
    </xf>
    <xf numFmtId="0" fontId="27" fillId="0" borderId="0" xfId="0" applyFont="1" applyFill="1" applyAlignment="1">
      <alignment horizontal="left" vertical="center"/>
    </xf>
    <xf numFmtId="0" fontId="27" fillId="0" borderId="0" xfId="0" applyFont="1" applyFill="1" applyAlignment="1">
      <alignment horizontal="center" vertical="center"/>
    </xf>
    <xf numFmtId="0" fontId="29" fillId="0" borderId="0" xfId="0" applyFont="1" applyFill="1" applyAlignment="1">
      <alignment horizontal="center" vertical="center"/>
    </xf>
    <xf numFmtId="0" fontId="7" fillId="0" borderId="0" xfId="0" applyFont="1" applyFill="1" applyAlignment="1">
      <alignment horizontal="center" vertical="center"/>
    </xf>
    <xf numFmtId="0" fontId="31" fillId="0" borderId="0" xfId="0" applyFont="1" applyFill="1" applyAlignment="1">
      <alignment horizontal="center" vertical="center" wrapText="1"/>
    </xf>
    <xf numFmtId="0" fontId="34" fillId="0" borderId="0" xfId="0" applyFont="1" applyFill="1" applyAlignment="1">
      <alignment horizontal="center" vertical="center" wrapText="1"/>
    </xf>
    <xf numFmtId="0" fontId="35" fillId="0" borderId="0" xfId="0" applyFont="1" applyFill="1" applyAlignment="1">
      <alignment horizontal="center" vertical="center"/>
    </xf>
    <xf numFmtId="178" fontId="27" fillId="0" borderId="0" xfId="29" applyNumberFormat="1" applyFont="1" applyFill="1" applyAlignment="1">
      <alignment horizontal="center" vertical="center" wrapText="1"/>
    </xf>
    <xf numFmtId="0" fontId="38" fillId="0" borderId="0" xfId="0" applyFont="1" applyFill="1" applyAlignment="1">
      <alignment horizontal="center" vertical="center"/>
    </xf>
    <xf numFmtId="0" fontId="26" fillId="4" borderId="0" xfId="0" applyFont="1" applyFill="1">
      <alignment vertical="center"/>
    </xf>
    <xf numFmtId="0" fontId="0" fillId="4" borderId="0" xfId="0" applyFill="1">
      <alignment vertical="center"/>
    </xf>
    <xf numFmtId="0" fontId="21" fillId="4" borderId="1" xfId="0" applyFont="1" applyFill="1" applyBorder="1" applyAlignment="1">
      <alignment horizontal="center" vertical="center"/>
    </xf>
    <xf numFmtId="0" fontId="23" fillId="4" borderId="1" xfId="0" applyFont="1" applyFill="1" applyBorder="1" applyAlignment="1">
      <alignment horizontal="center" vertical="center"/>
    </xf>
    <xf numFmtId="0" fontId="23" fillId="4" borderId="1" xfId="0" applyFont="1" applyFill="1" applyBorder="1" applyAlignment="1">
      <alignment horizontal="center" vertical="center" wrapText="1"/>
    </xf>
    <xf numFmtId="0" fontId="24" fillId="4" borderId="1" xfId="44" applyNumberFormat="1" applyFont="1" applyFill="1" applyBorder="1" applyAlignment="1">
      <alignment horizontal="center" vertical="center" wrapText="1"/>
    </xf>
    <xf numFmtId="0" fontId="24" fillId="4" borderId="1" xfId="29" applyFont="1" applyFill="1" applyBorder="1" applyAlignment="1">
      <alignment horizontal="center" vertical="center" wrapText="1"/>
    </xf>
    <xf numFmtId="0" fontId="24" fillId="4" borderId="1" xfId="3" applyFont="1" applyFill="1" applyBorder="1" applyAlignment="1" applyProtection="1">
      <alignment horizontal="center" vertical="center" wrapText="1"/>
    </xf>
    <xf numFmtId="0" fontId="22" fillId="4" borderId="1" xfId="0" applyFont="1" applyFill="1" applyBorder="1" applyAlignment="1">
      <alignment horizontal="center" vertical="center" wrapText="1"/>
    </xf>
    <xf numFmtId="0" fontId="33" fillId="4" borderId="1" xfId="0" applyFont="1" applyFill="1" applyBorder="1" applyAlignment="1">
      <alignment horizontal="center" vertical="center"/>
    </xf>
    <xf numFmtId="0" fontId="24" fillId="4" borderId="1" xfId="0" applyFont="1" applyFill="1" applyBorder="1" applyAlignment="1">
      <alignment horizontal="center" vertical="center" wrapText="1"/>
    </xf>
    <xf numFmtId="0" fontId="24" fillId="4" borderId="1" xfId="16" applyFont="1" applyFill="1" applyBorder="1" applyAlignment="1">
      <alignment horizontal="center" vertical="center" wrapText="1"/>
    </xf>
    <xf numFmtId="0" fontId="24" fillId="4" borderId="1" xfId="0" applyNumberFormat="1" applyFont="1" applyFill="1" applyBorder="1" applyAlignment="1">
      <alignment horizontal="center" vertical="center" wrapText="1"/>
    </xf>
    <xf numFmtId="0" fontId="23" fillId="4" borderId="1" xfId="0" applyFont="1" applyFill="1" applyBorder="1" applyAlignment="1">
      <alignment horizontal="left" vertical="center" wrapText="1"/>
    </xf>
    <xf numFmtId="0" fontId="24" fillId="4" borderId="1" xfId="3" applyFont="1" applyFill="1" applyBorder="1" applyAlignment="1" applyProtection="1">
      <alignment horizontal="left" vertical="center" wrapText="1"/>
    </xf>
    <xf numFmtId="0" fontId="33" fillId="4" borderId="1" xfId="0" applyFont="1" applyFill="1" applyBorder="1" applyAlignment="1">
      <alignment horizontal="left" vertical="center" wrapText="1"/>
    </xf>
    <xf numFmtId="0" fontId="24" fillId="4"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24" fillId="4" borderId="1" xfId="16" applyFont="1" applyFill="1" applyBorder="1" applyAlignment="1">
      <alignment horizontal="left" vertical="center" wrapText="1"/>
    </xf>
    <xf numFmtId="0" fontId="24" fillId="4" borderId="1" xfId="0" applyFont="1" applyFill="1" applyBorder="1" applyAlignment="1">
      <alignment horizontal="justify" vertical="center"/>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0" fillId="4" borderId="1" xfId="0" applyFont="1" applyFill="1" applyBorder="1" applyAlignment="1">
      <alignment horizontal="center" vertical="center" wrapText="1"/>
    </xf>
    <xf numFmtId="0" fontId="33" fillId="4" borderId="1" xfId="0" applyFont="1" applyFill="1" applyBorder="1" applyAlignment="1">
      <alignment horizontal="justify" vertical="center"/>
    </xf>
    <xf numFmtId="0" fontId="23" fillId="4" borderId="1" xfId="24" applyFont="1" applyFill="1" applyBorder="1" applyAlignment="1">
      <alignment horizontal="center" vertical="center" wrapText="1"/>
    </xf>
    <xf numFmtId="176" fontId="24" fillId="4" borderId="1" xfId="6" applyNumberFormat="1" applyFont="1" applyFill="1" applyBorder="1" applyAlignment="1">
      <alignment horizontal="center" vertical="center" wrapText="1"/>
    </xf>
    <xf numFmtId="0" fontId="24" fillId="4" borderId="1" xfId="24" applyFont="1" applyFill="1" applyBorder="1" applyAlignment="1">
      <alignment horizontal="center" vertical="center" wrapText="1"/>
    </xf>
    <xf numFmtId="0" fontId="39" fillId="4" borderId="1" xfId="24" applyFont="1" applyFill="1" applyBorder="1" applyAlignment="1">
      <alignment horizontal="center" vertical="center" wrapText="1"/>
    </xf>
    <xf numFmtId="0" fontId="24" fillId="4" borderId="1" xfId="16" applyNumberFormat="1" applyFont="1" applyFill="1" applyBorder="1" applyAlignment="1">
      <alignment horizontal="center" vertical="center" wrapText="1"/>
    </xf>
    <xf numFmtId="0" fontId="39" fillId="4"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0" fillId="4" borderId="1" xfId="0" applyFill="1" applyBorder="1">
      <alignment vertical="center"/>
    </xf>
    <xf numFmtId="178" fontId="27" fillId="4" borderId="0" xfId="29" applyNumberFormat="1" applyFont="1" applyFill="1" applyAlignment="1">
      <alignment horizontal="center" vertical="center" wrapText="1"/>
    </xf>
    <xf numFmtId="0" fontId="27" fillId="4" borderId="0" xfId="0" applyFont="1" applyFill="1" applyAlignment="1">
      <alignment horizontal="left" vertical="center" wrapText="1"/>
    </xf>
    <xf numFmtId="0" fontId="27" fillId="4" borderId="0" xfId="0" applyFont="1" applyFill="1" applyAlignment="1">
      <alignment horizontal="left" vertical="center"/>
    </xf>
    <xf numFmtId="0" fontId="0" fillId="0" borderId="0" xfId="0" applyFill="1" applyBorder="1">
      <alignment vertical="center"/>
    </xf>
  </cellXfs>
  <cellStyles count="61">
    <cellStyle name="常规" xfId="0" builtinId="0"/>
    <cellStyle name="常规_按项目明细导出" xfId="1"/>
    <cellStyle name="常规_附件1、2013-20 乡镇特色2013年中央和省级财政专项资金分配表（2013.2.18样表）" xfId="2"/>
    <cellStyle name="常规_正安县2014年度项目汇总表" xfId="3"/>
    <cellStyle name="40% - 强调文字颜色 6" xfId="4" builtinId="51"/>
    <cellStyle name="20% - 强调文字颜色 6" xfId="5" builtinId="50"/>
    <cellStyle name="常规 11" xfId="6"/>
    <cellStyle name="强调文字颜色 6" xfId="7" builtinId="49"/>
    <cellStyle name="40% - 强调文字颜色 5" xfId="8" builtinId="47"/>
    <cellStyle name="20% - 强调文字颜色 5" xfId="9" builtinId="46"/>
    <cellStyle name="强调文字颜色 5" xfId="10" builtinId="45"/>
    <cellStyle name="40% - 强调文字颜色 4" xfId="11" builtinId="43"/>
    <cellStyle name="标题 3" xfId="12" builtinId="18"/>
    <cellStyle name="解释性文本" xfId="13" builtinId="53"/>
    <cellStyle name="汇总" xfId="14" builtinId="25"/>
    <cellStyle name="百分比" xfId="15" builtinId="5"/>
    <cellStyle name="常规 27" xfId="16"/>
    <cellStyle name="千位分隔" xfId="17" builtinId="3"/>
    <cellStyle name="标题 2" xfId="18" builtinId="17"/>
    <cellStyle name="货币[0]" xfId="19" builtinId="7"/>
    <cellStyle name="常规 4" xfId="20"/>
    <cellStyle name="60% - 强调文字颜色 4" xfId="21" builtinId="44"/>
    <cellStyle name="警告文本" xfId="22" builtinId="11"/>
    <cellStyle name="20% - 强调文字颜色 2" xfId="23" builtinId="34"/>
    <cellStyle name="常规 5" xfId="24"/>
    <cellStyle name="60% - 强调文字颜色 5" xfId="25" builtinId="48"/>
    <cellStyle name="标题 1" xfId="26" builtinId="16"/>
    <cellStyle name="超链接" xfId="27" builtinId="8"/>
    <cellStyle name="20% - 强调文字颜色 3" xfId="28" builtinId="38"/>
    <cellStyle name="常规_正安县2013年项目汇总表" xfId="29"/>
    <cellStyle name="常规_正安县2013年减贫摘帽市级财政专项扶持资金明细表" xfId="30"/>
    <cellStyle name="货币" xfId="31" builtinId="4"/>
    <cellStyle name="20% - 强调文字颜色 4" xfId="32" builtinId="42"/>
    <cellStyle name="计算" xfId="33" builtinId="22"/>
    <cellStyle name="已访问的超链接" xfId="34" builtinId="9"/>
    <cellStyle name="千位分隔[0]" xfId="35" builtinId="6"/>
    <cellStyle name="强调文字颜色 4" xfId="36" builtinId="41"/>
    <cellStyle name="40% - 强调文字颜色 3" xfId="37" builtinId="39"/>
    <cellStyle name="60% - 强调文字颜色 6" xfId="38" builtinId="52"/>
    <cellStyle name="输入" xfId="39" builtinId="20"/>
    <cellStyle name="输出" xfId="40" builtinId="21"/>
    <cellStyle name="检查单元格" xfId="41" builtinId="23"/>
    <cellStyle name="链接单元格" xfId="42" builtinId="24"/>
    <cellStyle name="60% - 强调文字颜色 1" xfId="43" builtinId="32"/>
    <cellStyle name="常规 3" xfId="44"/>
    <cellStyle name="常规_2015年减贫包干项目第一批 实施方案批复表" xfId="45"/>
    <cellStyle name="60% - 强调文字颜色 3" xfId="46" builtinId="40"/>
    <cellStyle name="注释" xfId="47" builtinId="10"/>
    <cellStyle name="标题" xfId="48" builtinId="15"/>
    <cellStyle name="好" xfId="49" builtinId="26"/>
    <cellStyle name="标题 4" xfId="50" builtinId="19"/>
    <cellStyle name="强调文字颜色 1" xfId="51" builtinId="29"/>
    <cellStyle name="适中" xfId="52" builtinId="28"/>
    <cellStyle name="20% - 强调文字颜色 1" xfId="53" builtinId="30"/>
    <cellStyle name="差" xfId="54" builtinId="27"/>
    <cellStyle name="强调文字颜色 2" xfId="55" builtinId="33"/>
    <cellStyle name="40% - 强调文字颜色 1" xfId="56" builtinId="31"/>
    <cellStyle name="常规 2" xfId="57"/>
    <cellStyle name="60% - 强调文字颜色 2" xfId="58" builtinId="36"/>
    <cellStyle name="40% - 强调文字颜色 2" xfId="59" builtinId="35"/>
    <cellStyle name="强调文字颜色 3" xfId="60"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S214"/>
  <sheetViews>
    <sheetView workbookViewId="0">
      <pane ySplit="4" topLeftCell="A5" activePane="bottomLeft" state="frozen"/>
      <selection/>
      <selection pane="bottomLeft" activeCell="A101" sqref="$A101:$XFD101"/>
    </sheetView>
  </sheetViews>
  <sheetFormatPr defaultColWidth="9" defaultRowHeight="13.5"/>
  <cols>
    <col min="1" max="1" width="3.38333333333333" style="38" customWidth="1"/>
    <col min="2" max="2" width="7.75" style="38" customWidth="1"/>
    <col min="3" max="3" width="8.13333333333333" style="40" customWidth="1"/>
    <col min="4" max="4" width="22.75" style="40" customWidth="1"/>
    <col min="5" max="5" width="12" style="38" customWidth="1"/>
    <col min="6" max="6" width="27" style="38" customWidth="1"/>
    <col min="7" max="7" width="5.13333333333333" style="38" customWidth="1"/>
    <col min="8" max="8" width="5.75" style="38" customWidth="1"/>
    <col min="9" max="9" width="6" style="38" customWidth="1"/>
    <col min="10" max="10" width="5.63333333333333" style="38" customWidth="1"/>
    <col min="11" max="11" width="6.5" style="118" customWidth="1"/>
    <col min="12" max="12" width="13.8833333333333" style="38" customWidth="1"/>
    <col min="13" max="13" width="7" style="38" customWidth="1"/>
    <col min="14" max="14" width="7.13333333333333" style="38" customWidth="1"/>
    <col min="15" max="15" width="7.75" style="38" customWidth="1"/>
    <col min="16" max="16" width="11.75" style="38" customWidth="1"/>
    <col min="17" max="18" width="8.25" style="38" customWidth="1"/>
    <col min="19" max="20" width="11.1333333333333" style="38" customWidth="1"/>
    <col min="21" max="23" width="8.25" style="38" customWidth="1"/>
    <col min="24" max="24" width="14.25" style="38" customWidth="1"/>
    <col min="25" max="16384" width="9" style="38"/>
  </cols>
  <sheetData>
    <row r="1" s="36" customFormat="1" ht="20.25" customHeight="1" spans="1:23">
      <c r="A1" s="41" t="s">
        <v>0</v>
      </c>
      <c r="B1" s="41"/>
      <c r="C1" s="41"/>
      <c r="D1" s="41"/>
      <c r="E1" s="41"/>
      <c r="F1" s="41"/>
      <c r="G1" s="41"/>
      <c r="H1" s="41"/>
      <c r="I1" s="41"/>
      <c r="J1" s="41"/>
      <c r="K1" s="137"/>
      <c r="L1" s="41"/>
      <c r="M1" s="41"/>
      <c r="N1" s="41"/>
      <c r="O1" s="41"/>
      <c r="P1" s="41"/>
      <c r="Q1" s="41"/>
      <c r="R1" s="41"/>
      <c r="S1" s="41"/>
      <c r="T1" s="41"/>
      <c r="U1" s="41"/>
      <c r="V1" s="41"/>
      <c r="W1" s="41"/>
    </row>
    <row r="2" s="36" customFormat="1" ht="27" customHeight="1" spans="1:23">
      <c r="A2" s="42" t="s">
        <v>1</v>
      </c>
      <c r="B2" s="42"/>
      <c r="C2" s="42"/>
      <c r="D2" s="43"/>
      <c r="E2" s="43"/>
      <c r="F2" s="43"/>
      <c r="G2" s="42" t="s">
        <v>2</v>
      </c>
      <c r="H2" s="42"/>
      <c r="I2" s="76"/>
      <c r="J2" s="76"/>
      <c r="K2" s="138"/>
      <c r="L2" s="42" t="s">
        <v>3</v>
      </c>
      <c r="M2" s="42"/>
      <c r="N2" s="76"/>
      <c r="O2" s="43"/>
      <c r="P2" s="76"/>
      <c r="Q2" s="43"/>
      <c r="R2" s="76"/>
      <c r="S2" s="42" t="s">
        <v>4</v>
      </c>
      <c r="T2" s="42"/>
      <c r="U2" s="42"/>
      <c r="V2" s="43"/>
      <c r="W2" s="92"/>
    </row>
    <row r="3" s="37" customFormat="1" ht="20.25" customHeight="1" spans="1:24">
      <c r="A3" s="44" t="s">
        <v>5</v>
      </c>
      <c r="B3" s="44" t="s">
        <v>6</v>
      </c>
      <c r="C3" s="44" t="s">
        <v>7</v>
      </c>
      <c r="D3" s="44" t="s">
        <v>8</v>
      </c>
      <c r="E3" s="44" t="s">
        <v>9</v>
      </c>
      <c r="F3" s="44" t="s">
        <v>10</v>
      </c>
      <c r="G3" s="44"/>
      <c r="H3" s="44"/>
      <c r="I3" s="44" t="s">
        <v>11</v>
      </c>
      <c r="J3" s="44" t="s">
        <v>12</v>
      </c>
      <c r="K3" s="139" t="s">
        <v>13</v>
      </c>
      <c r="L3" s="44" t="s">
        <v>14</v>
      </c>
      <c r="M3" s="44" t="s">
        <v>15</v>
      </c>
      <c r="N3" s="44" t="s">
        <v>16</v>
      </c>
      <c r="O3" s="44" t="s">
        <v>17</v>
      </c>
      <c r="P3" s="44" t="s">
        <v>18</v>
      </c>
      <c r="Q3" s="44" t="s">
        <v>19</v>
      </c>
      <c r="R3" s="44" t="s">
        <v>20</v>
      </c>
      <c r="S3" s="44" t="s">
        <v>21</v>
      </c>
      <c r="T3" s="44" t="s">
        <v>22</v>
      </c>
      <c r="U3" s="44" t="s">
        <v>23</v>
      </c>
      <c r="V3" s="44" t="s">
        <v>24</v>
      </c>
      <c r="W3" s="93" t="s">
        <v>25</v>
      </c>
      <c r="X3" s="94" t="s">
        <v>25</v>
      </c>
    </row>
    <row r="4" s="37" customFormat="1" ht="58" customHeight="1" spans="1:24">
      <c r="A4" s="44"/>
      <c r="B4" s="44"/>
      <c r="C4" s="44"/>
      <c r="D4" s="44"/>
      <c r="E4" s="44"/>
      <c r="F4" s="44" t="s">
        <v>26</v>
      </c>
      <c r="G4" s="44" t="s">
        <v>27</v>
      </c>
      <c r="H4" s="44" t="s">
        <v>28</v>
      </c>
      <c r="I4" s="44"/>
      <c r="J4" s="44"/>
      <c r="K4" s="139"/>
      <c r="L4" s="44"/>
      <c r="M4" s="44"/>
      <c r="N4" s="44"/>
      <c r="O4" s="44"/>
      <c r="P4" s="44"/>
      <c r="Q4" s="44"/>
      <c r="R4" s="44"/>
      <c r="S4" s="44"/>
      <c r="T4" s="44"/>
      <c r="U4" s="44"/>
      <c r="V4" s="44"/>
      <c r="W4" s="93"/>
      <c r="X4" s="94"/>
    </row>
    <row r="5" s="117" customFormat="1" ht="25" hidden="1" customHeight="1" spans="1:24">
      <c r="A5" s="119">
        <v>1</v>
      </c>
      <c r="B5" s="120" t="s">
        <v>29</v>
      </c>
      <c r="C5" s="121" t="s">
        <v>30</v>
      </c>
      <c r="D5" s="121" t="s">
        <v>31</v>
      </c>
      <c r="E5" s="120" t="s">
        <v>32</v>
      </c>
      <c r="F5" s="130" t="s">
        <v>33</v>
      </c>
      <c r="G5" s="121">
        <v>675</v>
      </c>
      <c r="H5" s="121" t="s">
        <v>34</v>
      </c>
      <c r="I5" s="121">
        <v>2020</v>
      </c>
      <c r="J5" s="119">
        <v>1</v>
      </c>
      <c r="K5" s="121">
        <v>150</v>
      </c>
      <c r="L5" s="121" t="s">
        <v>35</v>
      </c>
      <c r="M5" s="121">
        <v>150</v>
      </c>
      <c r="N5" s="119"/>
      <c r="O5" s="120" t="s">
        <v>36</v>
      </c>
      <c r="P5" s="119"/>
      <c r="Q5" s="120"/>
      <c r="R5" s="119" t="s">
        <v>37</v>
      </c>
      <c r="S5" s="120"/>
      <c r="T5" s="119"/>
      <c r="U5" s="120"/>
      <c r="V5" s="119"/>
      <c r="W5" s="148">
        <v>2020</v>
      </c>
      <c r="X5" s="149" t="s">
        <v>38</v>
      </c>
    </row>
    <row r="6" s="118" customFormat="1" ht="25" hidden="1" customHeight="1" spans="1:24">
      <c r="A6" s="119">
        <v>2</v>
      </c>
      <c r="B6" s="120" t="s">
        <v>29</v>
      </c>
      <c r="C6" s="121" t="s">
        <v>30</v>
      </c>
      <c r="D6" s="121" t="s">
        <v>39</v>
      </c>
      <c r="E6" s="120" t="s">
        <v>32</v>
      </c>
      <c r="F6" s="130" t="s">
        <v>40</v>
      </c>
      <c r="G6" s="121">
        <v>23</v>
      </c>
      <c r="H6" s="121" t="s">
        <v>34</v>
      </c>
      <c r="I6" s="121">
        <v>2020</v>
      </c>
      <c r="J6" s="119">
        <v>1</v>
      </c>
      <c r="K6" s="121">
        <v>7.32</v>
      </c>
      <c r="L6" s="121" t="s">
        <v>35</v>
      </c>
      <c r="M6" s="121">
        <v>7.32</v>
      </c>
      <c r="N6" s="119"/>
      <c r="O6" s="120" t="s">
        <v>36</v>
      </c>
      <c r="P6" s="119"/>
      <c r="Q6" s="120"/>
      <c r="R6" s="119" t="s">
        <v>37</v>
      </c>
      <c r="S6" s="120"/>
      <c r="T6" s="119"/>
      <c r="U6" s="120"/>
      <c r="V6" s="119"/>
      <c r="W6" s="148">
        <v>2020</v>
      </c>
      <c r="X6" s="149"/>
    </row>
    <row r="7" s="118" customFormat="1" ht="25" hidden="1" customHeight="1" spans="1:24">
      <c r="A7" s="119">
        <v>3</v>
      </c>
      <c r="B7" s="120" t="s">
        <v>29</v>
      </c>
      <c r="C7" s="121" t="s">
        <v>41</v>
      </c>
      <c r="D7" s="121" t="s">
        <v>42</v>
      </c>
      <c r="E7" s="120" t="s">
        <v>32</v>
      </c>
      <c r="F7" s="130" t="s">
        <v>43</v>
      </c>
      <c r="G7" s="121">
        <v>8</v>
      </c>
      <c r="H7" s="121" t="s">
        <v>44</v>
      </c>
      <c r="I7" s="121">
        <v>2020</v>
      </c>
      <c r="J7" s="119">
        <v>5</v>
      </c>
      <c r="K7" s="121">
        <v>26.4</v>
      </c>
      <c r="L7" s="121" t="s">
        <v>45</v>
      </c>
      <c r="M7" s="121">
        <v>26.4</v>
      </c>
      <c r="N7" s="119"/>
      <c r="O7" s="120" t="s">
        <v>36</v>
      </c>
      <c r="P7" s="119"/>
      <c r="Q7" s="120"/>
      <c r="R7" s="119" t="s">
        <v>37</v>
      </c>
      <c r="S7" s="120"/>
      <c r="T7" s="119"/>
      <c r="U7" s="120"/>
      <c r="V7" s="119"/>
      <c r="W7" s="148">
        <v>2020</v>
      </c>
      <c r="X7" s="149"/>
    </row>
    <row r="8" s="118" customFormat="1" ht="25" hidden="1" customHeight="1" spans="1:24">
      <c r="A8" s="119">
        <v>4</v>
      </c>
      <c r="B8" s="120" t="s">
        <v>29</v>
      </c>
      <c r="C8" s="121" t="s">
        <v>41</v>
      </c>
      <c r="D8" s="121" t="s">
        <v>46</v>
      </c>
      <c r="E8" s="120" t="s">
        <v>32</v>
      </c>
      <c r="F8" s="130" t="s">
        <v>47</v>
      </c>
      <c r="G8" s="121">
        <v>29</v>
      </c>
      <c r="H8" s="121" t="s">
        <v>34</v>
      </c>
      <c r="I8" s="121">
        <v>2020</v>
      </c>
      <c r="J8" s="119">
        <v>1</v>
      </c>
      <c r="K8" s="121">
        <v>8.945</v>
      </c>
      <c r="L8" s="121" t="s">
        <v>48</v>
      </c>
      <c r="M8" s="121">
        <v>8.945</v>
      </c>
      <c r="N8" s="119"/>
      <c r="O8" s="120" t="s">
        <v>36</v>
      </c>
      <c r="P8" s="119"/>
      <c r="Q8" s="120"/>
      <c r="R8" s="119" t="s">
        <v>37</v>
      </c>
      <c r="S8" s="120"/>
      <c r="T8" s="119"/>
      <c r="U8" s="120"/>
      <c r="V8" s="119"/>
      <c r="W8" s="148">
        <v>2020</v>
      </c>
      <c r="X8" s="149"/>
    </row>
    <row r="9" s="118" customFormat="1" ht="25" hidden="1" customHeight="1" spans="1:24">
      <c r="A9" s="119">
        <v>5</v>
      </c>
      <c r="B9" s="120" t="s">
        <v>29</v>
      </c>
      <c r="C9" s="121" t="s">
        <v>30</v>
      </c>
      <c r="D9" s="121" t="s">
        <v>49</v>
      </c>
      <c r="E9" s="120" t="s">
        <v>32</v>
      </c>
      <c r="F9" s="130" t="s">
        <v>50</v>
      </c>
      <c r="G9" s="121">
        <v>23</v>
      </c>
      <c r="H9" s="121" t="s">
        <v>34</v>
      </c>
      <c r="I9" s="121">
        <v>2020</v>
      </c>
      <c r="J9" s="119">
        <v>1</v>
      </c>
      <c r="K9" s="121">
        <v>2.3</v>
      </c>
      <c r="L9" s="121" t="s">
        <v>48</v>
      </c>
      <c r="M9" s="121">
        <v>2.3</v>
      </c>
      <c r="N9" s="119"/>
      <c r="O9" s="120" t="s">
        <v>36</v>
      </c>
      <c r="P9" s="119"/>
      <c r="Q9" s="120"/>
      <c r="R9" s="119" t="s">
        <v>37</v>
      </c>
      <c r="S9" s="120"/>
      <c r="T9" s="119"/>
      <c r="U9" s="120"/>
      <c r="V9" s="119"/>
      <c r="W9" s="148">
        <v>2020</v>
      </c>
      <c r="X9" s="149"/>
    </row>
    <row r="10" s="118" customFormat="1" ht="25" hidden="1" customHeight="1" spans="1:24">
      <c r="A10" s="119">
        <v>6</v>
      </c>
      <c r="B10" s="120" t="s">
        <v>29</v>
      </c>
      <c r="C10" s="121" t="s">
        <v>29</v>
      </c>
      <c r="D10" s="121" t="s">
        <v>31</v>
      </c>
      <c r="E10" s="120" t="s">
        <v>32</v>
      </c>
      <c r="F10" s="130" t="s">
        <v>51</v>
      </c>
      <c r="G10" s="121">
        <v>8</v>
      </c>
      <c r="H10" s="121" t="s">
        <v>44</v>
      </c>
      <c r="I10" s="121">
        <v>2019</v>
      </c>
      <c r="J10" s="119">
        <v>1</v>
      </c>
      <c r="K10" s="121">
        <v>170</v>
      </c>
      <c r="L10" s="140" t="s">
        <v>52</v>
      </c>
      <c r="M10" s="121">
        <v>170</v>
      </c>
      <c r="N10" s="119"/>
      <c r="O10" s="120" t="s">
        <v>36</v>
      </c>
      <c r="P10" s="119"/>
      <c r="Q10" s="120"/>
      <c r="R10" s="119" t="s">
        <v>37</v>
      </c>
      <c r="S10" s="120"/>
      <c r="T10" s="119"/>
      <c r="U10" s="120"/>
      <c r="V10" s="119"/>
      <c r="W10" s="148">
        <v>2019</v>
      </c>
      <c r="X10" s="149" t="s">
        <v>38</v>
      </c>
    </row>
    <row r="11" s="117" customFormat="1" ht="25" hidden="1" customHeight="1" spans="1:24">
      <c r="A11" s="119">
        <v>7</v>
      </c>
      <c r="B11" s="120" t="s">
        <v>29</v>
      </c>
      <c r="C11" s="121" t="s">
        <v>30</v>
      </c>
      <c r="D11" s="121" t="s">
        <v>53</v>
      </c>
      <c r="E11" s="120" t="s">
        <v>32</v>
      </c>
      <c r="F11" s="130" t="s">
        <v>54</v>
      </c>
      <c r="G11" s="121">
        <v>8</v>
      </c>
      <c r="H11" s="121" t="s">
        <v>44</v>
      </c>
      <c r="I11" s="121">
        <v>2018</v>
      </c>
      <c r="J11" s="119">
        <v>1</v>
      </c>
      <c r="K11" s="121">
        <v>200</v>
      </c>
      <c r="L11" s="121" t="s">
        <v>52</v>
      </c>
      <c r="M11" s="121">
        <v>200</v>
      </c>
      <c r="N11" s="119"/>
      <c r="O11" s="120" t="s">
        <v>36</v>
      </c>
      <c r="P11" s="119"/>
      <c r="Q11" s="120"/>
      <c r="R11" s="119" t="s">
        <v>37</v>
      </c>
      <c r="S11" s="120"/>
      <c r="T11" s="119"/>
      <c r="U11" s="120"/>
      <c r="V11" s="119"/>
      <c r="W11" s="148">
        <v>2018</v>
      </c>
      <c r="X11" s="149" t="s">
        <v>38</v>
      </c>
    </row>
    <row r="12" s="117" customFormat="1" ht="25" hidden="1" customHeight="1" spans="1:24">
      <c r="A12" s="119">
        <v>8</v>
      </c>
      <c r="B12" s="120" t="s">
        <v>29</v>
      </c>
      <c r="C12" s="121" t="s">
        <v>55</v>
      </c>
      <c r="D12" s="121" t="s">
        <v>56</v>
      </c>
      <c r="E12" s="120" t="s">
        <v>32</v>
      </c>
      <c r="F12" s="130" t="s">
        <v>57</v>
      </c>
      <c r="G12" s="121">
        <v>10</v>
      </c>
      <c r="H12" s="121" t="s">
        <v>34</v>
      </c>
      <c r="I12" s="121">
        <v>2017</v>
      </c>
      <c r="J12" s="119">
        <v>0</v>
      </c>
      <c r="K12" s="121">
        <v>12.5</v>
      </c>
      <c r="L12" s="121" t="s">
        <v>58</v>
      </c>
      <c r="M12" s="121">
        <v>12.5</v>
      </c>
      <c r="N12" s="119">
        <v>0</v>
      </c>
      <c r="O12" s="120" t="s">
        <v>36</v>
      </c>
      <c r="P12" s="119"/>
      <c r="Q12" s="120"/>
      <c r="R12" s="119" t="s">
        <v>37</v>
      </c>
      <c r="S12" s="120"/>
      <c r="T12" s="119"/>
      <c r="U12" s="120"/>
      <c r="V12" s="119"/>
      <c r="W12" s="148">
        <v>2017</v>
      </c>
      <c r="X12" s="149" t="s">
        <v>59</v>
      </c>
    </row>
    <row r="13" s="117" customFormat="1" ht="25" hidden="1" customHeight="1" spans="1:24">
      <c r="A13" s="119">
        <v>9</v>
      </c>
      <c r="B13" s="120" t="s">
        <v>29</v>
      </c>
      <c r="C13" s="121" t="s">
        <v>60</v>
      </c>
      <c r="D13" s="121" t="s">
        <v>61</v>
      </c>
      <c r="E13" s="120" t="s">
        <v>32</v>
      </c>
      <c r="F13" s="130" t="s">
        <v>62</v>
      </c>
      <c r="G13" s="121">
        <v>106</v>
      </c>
      <c r="H13" s="121" t="s">
        <v>34</v>
      </c>
      <c r="I13" s="121">
        <v>2017</v>
      </c>
      <c r="J13" s="119">
        <v>1</v>
      </c>
      <c r="K13" s="121">
        <v>31.8</v>
      </c>
      <c r="L13" s="121" t="s">
        <v>58</v>
      </c>
      <c r="M13" s="121">
        <v>31.8</v>
      </c>
      <c r="N13" s="119"/>
      <c r="O13" s="120" t="s">
        <v>36</v>
      </c>
      <c r="P13" s="119"/>
      <c r="Q13" s="120"/>
      <c r="R13" s="119" t="s">
        <v>37</v>
      </c>
      <c r="S13" s="120"/>
      <c r="T13" s="119"/>
      <c r="U13" s="120"/>
      <c r="V13" s="119"/>
      <c r="W13" s="148">
        <v>2017</v>
      </c>
      <c r="X13" s="149"/>
    </row>
    <row r="14" s="117" customFormat="1" ht="25" hidden="1" customHeight="1" spans="1:24">
      <c r="A14" s="119">
        <v>10</v>
      </c>
      <c r="B14" s="120" t="s">
        <v>29</v>
      </c>
      <c r="C14" s="121" t="s">
        <v>63</v>
      </c>
      <c r="D14" s="121" t="s">
        <v>64</v>
      </c>
      <c r="E14" s="120" t="s">
        <v>32</v>
      </c>
      <c r="F14" s="130" t="s">
        <v>65</v>
      </c>
      <c r="G14" s="121">
        <v>157</v>
      </c>
      <c r="H14" s="121" t="s">
        <v>34</v>
      </c>
      <c r="I14" s="121">
        <v>2017</v>
      </c>
      <c r="J14" s="119">
        <v>1</v>
      </c>
      <c r="K14" s="121">
        <v>47.1</v>
      </c>
      <c r="L14" s="121" t="s">
        <v>58</v>
      </c>
      <c r="M14" s="121">
        <v>47.1</v>
      </c>
      <c r="N14" s="119"/>
      <c r="O14" s="120" t="s">
        <v>36</v>
      </c>
      <c r="P14" s="119"/>
      <c r="Q14" s="120"/>
      <c r="R14" s="119" t="s">
        <v>37</v>
      </c>
      <c r="S14" s="120"/>
      <c r="T14" s="119"/>
      <c r="U14" s="120"/>
      <c r="V14" s="119"/>
      <c r="W14" s="148">
        <v>2017</v>
      </c>
      <c r="X14" s="149"/>
    </row>
    <row r="15" s="117" customFormat="1" ht="25" hidden="1" customHeight="1" spans="1:24">
      <c r="A15" s="119">
        <v>11</v>
      </c>
      <c r="B15" s="120" t="s">
        <v>29</v>
      </c>
      <c r="C15" s="121" t="s">
        <v>66</v>
      </c>
      <c r="D15" s="121" t="s">
        <v>67</v>
      </c>
      <c r="E15" s="120" t="s">
        <v>32</v>
      </c>
      <c r="F15" s="130" t="s">
        <v>68</v>
      </c>
      <c r="G15" s="121">
        <v>1620</v>
      </c>
      <c r="H15" s="121" t="s">
        <v>69</v>
      </c>
      <c r="I15" s="121">
        <v>2017</v>
      </c>
      <c r="J15" s="119">
        <v>10</v>
      </c>
      <c r="K15" s="121">
        <v>24.2</v>
      </c>
      <c r="L15" s="121" t="s">
        <v>58</v>
      </c>
      <c r="M15" s="121">
        <v>24.2</v>
      </c>
      <c r="N15" s="119">
        <v>0</v>
      </c>
      <c r="O15" s="120" t="s">
        <v>36</v>
      </c>
      <c r="P15" s="119" t="s">
        <v>37</v>
      </c>
      <c r="Q15" s="120" t="s">
        <v>37</v>
      </c>
      <c r="R15" s="119" t="s">
        <v>37</v>
      </c>
      <c r="S15" s="120"/>
      <c r="T15" s="119"/>
      <c r="U15" s="120"/>
      <c r="V15" s="119"/>
      <c r="W15" s="148">
        <v>2017</v>
      </c>
      <c r="X15" s="149" t="s">
        <v>59</v>
      </c>
    </row>
    <row r="16" s="118" customFormat="1" ht="25" hidden="1" customHeight="1" spans="1:45">
      <c r="A16" s="119">
        <v>12</v>
      </c>
      <c r="B16" s="120" t="s">
        <v>29</v>
      </c>
      <c r="C16" s="121"/>
      <c r="D16" s="121" t="s">
        <v>70</v>
      </c>
      <c r="E16" s="120" t="s">
        <v>32</v>
      </c>
      <c r="F16" s="130" t="s">
        <v>71</v>
      </c>
      <c r="G16" s="127">
        <v>3</v>
      </c>
      <c r="H16" s="127" t="s">
        <v>72</v>
      </c>
      <c r="I16" s="121">
        <v>2017</v>
      </c>
      <c r="J16" s="119">
        <v>1</v>
      </c>
      <c r="K16" s="121">
        <v>1.8</v>
      </c>
      <c r="L16" s="119" t="s">
        <v>58</v>
      </c>
      <c r="M16" s="121">
        <v>1.8</v>
      </c>
      <c r="N16" s="119"/>
      <c r="O16" s="120" t="s">
        <v>36</v>
      </c>
      <c r="P16" s="119"/>
      <c r="Q16" s="120"/>
      <c r="R16" s="119" t="s">
        <v>37</v>
      </c>
      <c r="S16" s="120"/>
      <c r="T16" s="119"/>
      <c r="U16" s="120"/>
      <c r="V16" s="119"/>
      <c r="W16" s="120">
        <v>2017</v>
      </c>
      <c r="X16" s="121" t="s">
        <v>38</v>
      </c>
      <c r="Y16" s="121"/>
      <c r="Z16" s="120"/>
      <c r="AA16" s="130"/>
      <c r="AB16" s="121"/>
      <c r="AC16" s="121"/>
      <c r="AD16" s="121"/>
      <c r="AE16" s="119"/>
      <c r="AF16" s="121"/>
      <c r="AG16" s="121"/>
      <c r="AH16" s="121"/>
      <c r="AI16" s="119"/>
      <c r="AJ16" s="120"/>
      <c r="AK16" s="119"/>
      <c r="AL16" s="120"/>
      <c r="AM16" s="119"/>
      <c r="AN16" s="120"/>
      <c r="AO16" s="119"/>
      <c r="AP16" s="120"/>
      <c r="AQ16" s="119"/>
      <c r="AR16" s="148"/>
      <c r="AS16" s="149"/>
    </row>
    <row r="17" s="118" customFormat="1" ht="25" hidden="1" customHeight="1" spans="1:24">
      <c r="A17" s="119">
        <v>13</v>
      </c>
      <c r="B17" s="120" t="s">
        <v>29</v>
      </c>
      <c r="C17" s="121"/>
      <c r="D17" s="121" t="s">
        <v>73</v>
      </c>
      <c r="E17" s="120" t="s">
        <v>32</v>
      </c>
      <c r="F17" s="130" t="s">
        <v>74</v>
      </c>
      <c r="G17" s="121">
        <v>675</v>
      </c>
      <c r="H17" s="121" t="s">
        <v>34</v>
      </c>
      <c r="I17" s="121">
        <v>2017</v>
      </c>
      <c r="J17" s="119">
        <v>1</v>
      </c>
      <c r="K17" s="121">
        <v>145</v>
      </c>
      <c r="L17" s="119" t="s">
        <v>58</v>
      </c>
      <c r="M17" s="121">
        <v>145</v>
      </c>
      <c r="N17" s="119"/>
      <c r="O17" s="120" t="s">
        <v>36</v>
      </c>
      <c r="P17" s="119"/>
      <c r="Q17" s="120"/>
      <c r="R17" s="119" t="s">
        <v>37</v>
      </c>
      <c r="S17" s="120"/>
      <c r="T17" s="119"/>
      <c r="U17" s="120"/>
      <c r="V17" s="119"/>
      <c r="W17" s="148">
        <v>2017</v>
      </c>
      <c r="X17" s="149" t="s">
        <v>38</v>
      </c>
    </row>
    <row r="18" s="118" customFormat="1" ht="25" hidden="1" customHeight="1" spans="1:24">
      <c r="A18" s="119">
        <v>14</v>
      </c>
      <c r="B18" s="120" t="s">
        <v>29</v>
      </c>
      <c r="C18" s="121" t="s">
        <v>75</v>
      </c>
      <c r="D18" s="121" t="s">
        <v>76</v>
      </c>
      <c r="E18" s="120" t="s">
        <v>32</v>
      </c>
      <c r="F18" s="130" t="s">
        <v>77</v>
      </c>
      <c r="G18" s="127">
        <v>70</v>
      </c>
      <c r="H18" s="127" t="s">
        <v>34</v>
      </c>
      <c r="I18" s="121">
        <v>2017</v>
      </c>
      <c r="J18" s="119">
        <v>1</v>
      </c>
      <c r="K18" s="121">
        <v>35</v>
      </c>
      <c r="L18" s="119" t="s">
        <v>58</v>
      </c>
      <c r="M18" s="121">
        <v>35</v>
      </c>
      <c r="N18" s="119"/>
      <c r="O18" s="120" t="s">
        <v>36</v>
      </c>
      <c r="P18" s="119"/>
      <c r="Q18" s="120"/>
      <c r="R18" s="119" t="s">
        <v>37</v>
      </c>
      <c r="S18" s="120"/>
      <c r="T18" s="119"/>
      <c r="U18" s="120"/>
      <c r="V18" s="119"/>
      <c r="W18" s="148">
        <v>2017</v>
      </c>
      <c r="X18" s="149"/>
    </row>
    <row r="19" s="118" customFormat="1" ht="25" hidden="1" customHeight="1" spans="1:24">
      <c r="A19" s="119">
        <v>15</v>
      </c>
      <c r="B19" s="120" t="s">
        <v>29</v>
      </c>
      <c r="C19" s="121" t="s">
        <v>30</v>
      </c>
      <c r="D19" s="121" t="s">
        <v>78</v>
      </c>
      <c r="E19" s="120" t="s">
        <v>32</v>
      </c>
      <c r="F19" s="130" t="s">
        <v>79</v>
      </c>
      <c r="G19" s="127">
        <v>274</v>
      </c>
      <c r="H19" s="127" t="s">
        <v>34</v>
      </c>
      <c r="I19" s="121">
        <v>2017</v>
      </c>
      <c r="J19" s="119">
        <v>1</v>
      </c>
      <c r="K19" s="121">
        <v>202.66</v>
      </c>
      <c r="L19" s="119" t="s">
        <v>58</v>
      </c>
      <c r="M19" s="121">
        <v>202.66</v>
      </c>
      <c r="N19" s="119"/>
      <c r="O19" s="120" t="s">
        <v>36</v>
      </c>
      <c r="P19" s="119"/>
      <c r="Q19" s="120"/>
      <c r="R19" s="119" t="s">
        <v>37</v>
      </c>
      <c r="S19" s="120"/>
      <c r="T19" s="119"/>
      <c r="U19" s="120"/>
      <c r="V19" s="119"/>
      <c r="W19" s="148">
        <v>2017</v>
      </c>
      <c r="X19" s="149"/>
    </row>
    <row r="20" s="118" customFormat="1" ht="25" hidden="1" customHeight="1" spans="1:24">
      <c r="A20" s="119">
        <v>16</v>
      </c>
      <c r="B20" s="120" t="s">
        <v>29</v>
      </c>
      <c r="C20" s="122" t="s">
        <v>30</v>
      </c>
      <c r="D20" s="121" t="s">
        <v>80</v>
      </c>
      <c r="E20" s="120" t="s">
        <v>32</v>
      </c>
      <c r="F20" s="130" t="s">
        <v>81</v>
      </c>
      <c r="G20" s="127">
        <v>240</v>
      </c>
      <c r="H20" s="127" t="s">
        <v>34</v>
      </c>
      <c r="I20" s="121">
        <v>2016</v>
      </c>
      <c r="J20" s="119">
        <v>1</v>
      </c>
      <c r="K20" s="122">
        <v>26.3</v>
      </c>
      <c r="L20" s="119" t="s">
        <v>58</v>
      </c>
      <c r="M20" s="122">
        <v>26.3</v>
      </c>
      <c r="N20" s="119"/>
      <c r="O20" s="120" t="s">
        <v>36</v>
      </c>
      <c r="P20" s="119"/>
      <c r="Q20" s="120"/>
      <c r="R20" s="119" t="s">
        <v>37</v>
      </c>
      <c r="S20" s="120"/>
      <c r="T20" s="119"/>
      <c r="U20" s="120"/>
      <c r="V20" s="119"/>
      <c r="W20" s="148">
        <v>2016</v>
      </c>
      <c r="X20" s="149" t="s">
        <v>38</v>
      </c>
    </row>
    <row r="21" s="118" customFormat="1" ht="25" hidden="1" customHeight="1" spans="1:24">
      <c r="A21" s="119">
        <v>17</v>
      </c>
      <c r="B21" s="120" t="s">
        <v>29</v>
      </c>
      <c r="C21" s="122" t="s">
        <v>82</v>
      </c>
      <c r="D21" s="121" t="s">
        <v>83</v>
      </c>
      <c r="E21" s="120" t="s">
        <v>32</v>
      </c>
      <c r="F21" s="130" t="s">
        <v>84</v>
      </c>
      <c r="G21" s="127">
        <v>4966</v>
      </c>
      <c r="H21" s="127" t="s">
        <v>69</v>
      </c>
      <c r="I21" s="121">
        <v>2016</v>
      </c>
      <c r="J21" s="119">
        <v>10</v>
      </c>
      <c r="K21" s="122">
        <v>24.8</v>
      </c>
      <c r="L21" s="119" t="s">
        <v>58</v>
      </c>
      <c r="M21" s="122">
        <v>24.8</v>
      </c>
      <c r="N21" s="119">
        <v>0</v>
      </c>
      <c r="O21" s="121" t="s">
        <v>36</v>
      </c>
      <c r="P21" s="119" t="s">
        <v>37</v>
      </c>
      <c r="Q21" s="119" t="s">
        <v>37</v>
      </c>
      <c r="R21" s="119" t="s">
        <v>37</v>
      </c>
      <c r="S21" s="120"/>
      <c r="T21" s="119"/>
      <c r="U21" s="120"/>
      <c r="V21" s="119"/>
      <c r="W21" s="148">
        <v>2016</v>
      </c>
      <c r="X21" s="149" t="s">
        <v>38</v>
      </c>
    </row>
    <row r="22" s="118" customFormat="1" ht="25" hidden="1" customHeight="1" spans="1:24">
      <c r="A22" s="119">
        <v>18</v>
      </c>
      <c r="B22" s="120" t="s">
        <v>29</v>
      </c>
      <c r="C22" s="122" t="s">
        <v>85</v>
      </c>
      <c r="D22" s="121" t="s">
        <v>86</v>
      </c>
      <c r="E22" s="120" t="s">
        <v>32</v>
      </c>
      <c r="F22" s="130" t="s">
        <v>87</v>
      </c>
      <c r="G22" s="119">
        <v>1354</v>
      </c>
      <c r="H22" s="119" t="s">
        <v>69</v>
      </c>
      <c r="I22" s="121">
        <v>2016</v>
      </c>
      <c r="J22" s="119">
        <v>10</v>
      </c>
      <c r="K22" s="122">
        <v>6.8</v>
      </c>
      <c r="L22" s="119" t="s">
        <v>58</v>
      </c>
      <c r="M22" s="122">
        <v>6.8</v>
      </c>
      <c r="N22" s="119">
        <v>0</v>
      </c>
      <c r="O22" s="121" t="s">
        <v>36</v>
      </c>
      <c r="P22" s="119" t="s">
        <v>37</v>
      </c>
      <c r="Q22" s="119" t="s">
        <v>37</v>
      </c>
      <c r="R22" s="119" t="s">
        <v>37</v>
      </c>
      <c r="S22" s="120"/>
      <c r="T22" s="119"/>
      <c r="U22" s="120"/>
      <c r="V22" s="119"/>
      <c r="W22" s="148">
        <v>2016</v>
      </c>
      <c r="X22" s="149" t="s">
        <v>38</v>
      </c>
    </row>
    <row r="23" s="118" customFormat="1" ht="25" hidden="1" customHeight="1" spans="1:24">
      <c r="A23" s="119">
        <v>19</v>
      </c>
      <c r="B23" s="120" t="s">
        <v>29</v>
      </c>
      <c r="C23" s="122" t="s">
        <v>30</v>
      </c>
      <c r="D23" s="121" t="s">
        <v>88</v>
      </c>
      <c r="E23" s="120" t="s">
        <v>32</v>
      </c>
      <c r="F23" s="130" t="s">
        <v>89</v>
      </c>
      <c r="G23" s="119">
        <v>240</v>
      </c>
      <c r="H23" s="119" t="s">
        <v>34</v>
      </c>
      <c r="I23" s="121">
        <v>2016</v>
      </c>
      <c r="J23" s="119">
        <v>1</v>
      </c>
      <c r="K23" s="122">
        <v>58.2</v>
      </c>
      <c r="L23" s="119" t="s">
        <v>58</v>
      </c>
      <c r="M23" s="122">
        <v>58.2</v>
      </c>
      <c r="N23" s="119"/>
      <c r="O23" s="120" t="s">
        <v>36</v>
      </c>
      <c r="P23" s="119"/>
      <c r="Q23" s="120"/>
      <c r="R23" s="119" t="s">
        <v>37</v>
      </c>
      <c r="S23" s="120"/>
      <c r="T23" s="119"/>
      <c r="U23" s="120"/>
      <c r="V23" s="119"/>
      <c r="W23" s="148">
        <v>2016</v>
      </c>
      <c r="X23" s="149" t="s">
        <v>38</v>
      </c>
    </row>
    <row r="24" s="118" customFormat="1" ht="25" hidden="1" customHeight="1" spans="1:24">
      <c r="A24" s="119">
        <v>20</v>
      </c>
      <c r="B24" s="120" t="s">
        <v>29</v>
      </c>
      <c r="C24" s="122"/>
      <c r="D24" s="121" t="s">
        <v>90</v>
      </c>
      <c r="E24" s="120" t="s">
        <v>32</v>
      </c>
      <c r="F24" s="130" t="s">
        <v>91</v>
      </c>
      <c r="G24" s="119">
        <v>30</v>
      </c>
      <c r="H24" s="119" t="s">
        <v>34</v>
      </c>
      <c r="I24" s="121">
        <v>2015</v>
      </c>
      <c r="J24" s="119">
        <v>1</v>
      </c>
      <c r="K24" s="129">
        <v>59.1</v>
      </c>
      <c r="L24" s="129" t="s">
        <v>58</v>
      </c>
      <c r="M24" s="129">
        <v>59.1</v>
      </c>
      <c r="N24" s="119"/>
      <c r="O24" s="120" t="s">
        <v>36</v>
      </c>
      <c r="P24" s="119"/>
      <c r="Q24" s="120"/>
      <c r="R24" s="119" t="s">
        <v>37</v>
      </c>
      <c r="S24" s="120"/>
      <c r="T24" s="119"/>
      <c r="U24" s="120"/>
      <c r="V24" s="119"/>
      <c r="W24" s="148">
        <v>2015</v>
      </c>
      <c r="X24" s="149"/>
    </row>
    <row r="25" s="118" customFormat="1" ht="25" hidden="1" customHeight="1" spans="1:24">
      <c r="A25" s="119">
        <v>21</v>
      </c>
      <c r="B25" s="120" t="s">
        <v>29</v>
      </c>
      <c r="C25" s="122"/>
      <c r="D25" s="121" t="s">
        <v>92</v>
      </c>
      <c r="E25" s="120" t="s">
        <v>32</v>
      </c>
      <c r="F25" s="130" t="s">
        <v>93</v>
      </c>
      <c r="G25" s="119">
        <v>25</v>
      </c>
      <c r="H25" s="119" t="s">
        <v>34</v>
      </c>
      <c r="I25" s="121">
        <v>2015</v>
      </c>
      <c r="J25" s="119">
        <v>1</v>
      </c>
      <c r="K25" s="129">
        <v>40.8</v>
      </c>
      <c r="L25" s="129" t="s">
        <v>58</v>
      </c>
      <c r="M25" s="129">
        <v>40.8</v>
      </c>
      <c r="N25" s="119"/>
      <c r="O25" s="120" t="s">
        <v>36</v>
      </c>
      <c r="P25" s="119"/>
      <c r="Q25" s="120"/>
      <c r="R25" s="119" t="s">
        <v>37</v>
      </c>
      <c r="S25" s="120"/>
      <c r="T25" s="119"/>
      <c r="U25" s="120"/>
      <c r="V25" s="119"/>
      <c r="W25" s="148">
        <v>2015</v>
      </c>
      <c r="X25" s="149"/>
    </row>
    <row r="26" s="118" customFormat="1" ht="25" hidden="1" customHeight="1" spans="1:24">
      <c r="A26" s="119">
        <v>22</v>
      </c>
      <c r="B26" s="120" t="s">
        <v>29</v>
      </c>
      <c r="C26" s="122"/>
      <c r="D26" s="121" t="s">
        <v>94</v>
      </c>
      <c r="E26" s="120" t="s">
        <v>32</v>
      </c>
      <c r="F26" s="130" t="s">
        <v>95</v>
      </c>
      <c r="G26" s="119">
        <v>1620</v>
      </c>
      <c r="H26" s="119" t="s">
        <v>69</v>
      </c>
      <c r="I26" s="121">
        <v>2015</v>
      </c>
      <c r="J26" s="119">
        <v>10</v>
      </c>
      <c r="K26" s="129">
        <v>50.06</v>
      </c>
      <c r="L26" s="129" t="s">
        <v>58</v>
      </c>
      <c r="M26" s="129">
        <v>50.06</v>
      </c>
      <c r="N26" s="119">
        <v>0</v>
      </c>
      <c r="O26" s="121" t="s">
        <v>36</v>
      </c>
      <c r="P26" s="119" t="s">
        <v>37</v>
      </c>
      <c r="Q26" s="119" t="s">
        <v>37</v>
      </c>
      <c r="R26" s="119" t="s">
        <v>37</v>
      </c>
      <c r="S26" s="120"/>
      <c r="T26" s="119"/>
      <c r="U26" s="120"/>
      <c r="V26" s="119"/>
      <c r="W26" s="148">
        <v>2015</v>
      </c>
      <c r="X26" s="149"/>
    </row>
    <row r="27" s="118" customFormat="1" ht="25" hidden="1" customHeight="1" spans="1:24">
      <c r="A27" s="119">
        <v>23</v>
      </c>
      <c r="B27" s="120" t="s">
        <v>29</v>
      </c>
      <c r="C27" s="122"/>
      <c r="D27" s="121" t="s">
        <v>96</v>
      </c>
      <c r="E27" s="120" t="s">
        <v>32</v>
      </c>
      <c r="F27" s="130" t="s">
        <v>97</v>
      </c>
      <c r="G27" s="119">
        <v>600</v>
      </c>
      <c r="H27" s="119" t="s">
        <v>69</v>
      </c>
      <c r="I27" s="121">
        <v>2015</v>
      </c>
      <c r="J27" s="119">
        <v>10</v>
      </c>
      <c r="K27" s="129">
        <v>7.98</v>
      </c>
      <c r="L27" s="129" t="s">
        <v>58</v>
      </c>
      <c r="M27" s="129">
        <v>7.98</v>
      </c>
      <c r="N27" s="119">
        <v>0</v>
      </c>
      <c r="O27" s="121" t="s">
        <v>36</v>
      </c>
      <c r="P27" s="119" t="s">
        <v>37</v>
      </c>
      <c r="Q27" s="119" t="s">
        <v>37</v>
      </c>
      <c r="R27" s="119" t="s">
        <v>37</v>
      </c>
      <c r="S27" s="120"/>
      <c r="T27" s="119"/>
      <c r="U27" s="120"/>
      <c r="V27" s="119"/>
      <c r="W27" s="148">
        <v>2015</v>
      </c>
      <c r="X27" s="149" t="s">
        <v>38</v>
      </c>
    </row>
    <row r="28" s="118" customFormat="1" ht="25" hidden="1" customHeight="1" spans="1:24">
      <c r="A28" s="119">
        <v>24</v>
      </c>
      <c r="B28" s="120" t="s">
        <v>29</v>
      </c>
      <c r="C28" s="122"/>
      <c r="D28" s="121" t="s">
        <v>98</v>
      </c>
      <c r="E28" s="120" t="s">
        <v>32</v>
      </c>
      <c r="F28" s="130" t="s">
        <v>99</v>
      </c>
      <c r="G28" s="119">
        <v>3000</v>
      </c>
      <c r="H28" s="119" t="s">
        <v>69</v>
      </c>
      <c r="I28" s="121">
        <v>2015</v>
      </c>
      <c r="J28" s="119">
        <v>10</v>
      </c>
      <c r="K28" s="129">
        <v>15</v>
      </c>
      <c r="L28" s="129" t="s">
        <v>58</v>
      </c>
      <c r="M28" s="129">
        <v>15</v>
      </c>
      <c r="N28" s="119">
        <v>0</v>
      </c>
      <c r="O28" s="121" t="s">
        <v>36</v>
      </c>
      <c r="P28" s="119" t="s">
        <v>37</v>
      </c>
      <c r="Q28" s="119" t="s">
        <v>37</v>
      </c>
      <c r="R28" s="119" t="s">
        <v>37</v>
      </c>
      <c r="S28" s="120"/>
      <c r="T28" s="119"/>
      <c r="U28" s="120"/>
      <c r="V28" s="119"/>
      <c r="W28" s="148">
        <v>2015</v>
      </c>
      <c r="X28" s="149" t="s">
        <v>38</v>
      </c>
    </row>
    <row r="29" s="118" customFormat="1" ht="25" hidden="1" customHeight="1" spans="1:24">
      <c r="A29" s="119">
        <v>25</v>
      </c>
      <c r="B29" s="120" t="s">
        <v>29</v>
      </c>
      <c r="C29" s="122"/>
      <c r="D29" s="121" t="s">
        <v>100</v>
      </c>
      <c r="E29" s="120" t="s">
        <v>32</v>
      </c>
      <c r="F29" s="130" t="s">
        <v>101</v>
      </c>
      <c r="G29" s="119">
        <v>6000</v>
      </c>
      <c r="H29" s="119" t="s">
        <v>69</v>
      </c>
      <c r="I29" s="121">
        <v>2015</v>
      </c>
      <c r="J29" s="119">
        <v>10</v>
      </c>
      <c r="K29" s="129">
        <v>30</v>
      </c>
      <c r="L29" s="129" t="s">
        <v>58</v>
      </c>
      <c r="M29" s="129">
        <v>30</v>
      </c>
      <c r="N29" s="119">
        <v>0</v>
      </c>
      <c r="O29" s="121" t="s">
        <v>36</v>
      </c>
      <c r="P29" s="119" t="s">
        <v>37</v>
      </c>
      <c r="Q29" s="119" t="s">
        <v>37</v>
      </c>
      <c r="R29" s="119" t="s">
        <v>37</v>
      </c>
      <c r="S29" s="120"/>
      <c r="T29" s="119"/>
      <c r="U29" s="120"/>
      <c r="V29" s="119"/>
      <c r="W29" s="148">
        <v>2015</v>
      </c>
      <c r="X29" s="149" t="s">
        <v>38</v>
      </c>
    </row>
    <row r="30" s="118" customFormat="1" ht="25" hidden="1" customHeight="1" spans="1:24">
      <c r="A30" s="119">
        <v>26</v>
      </c>
      <c r="B30" s="120" t="s">
        <v>29</v>
      </c>
      <c r="C30" s="122"/>
      <c r="D30" s="121" t="s">
        <v>70</v>
      </c>
      <c r="E30" s="120" t="s">
        <v>32</v>
      </c>
      <c r="F30" s="130" t="s">
        <v>102</v>
      </c>
      <c r="G30" s="119">
        <v>2</v>
      </c>
      <c r="H30" s="119" t="s">
        <v>72</v>
      </c>
      <c r="I30" s="121">
        <v>2015</v>
      </c>
      <c r="J30" s="119">
        <v>1</v>
      </c>
      <c r="K30" s="129">
        <v>1.2</v>
      </c>
      <c r="L30" s="129" t="s">
        <v>58</v>
      </c>
      <c r="M30" s="129">
        <v>1.2</v>
      </c>
      <c r="N30" s="119"/>
      <c r="O30" s="120" t="s">
        <v>36</v>
      </c>
      <c r="P30" s="119"/>
      <c r="Q30" s="120"/>
      <c r="R30" s="119" t="s">
        <v>37</v>
      </c>
      <c r="S30" s="120"/>
      <c r="T30" s="119"/>
      <c r="U30" s="120"/>
      <c r="V30" s="119"/>
      <c r="W30" s="148">
        <v>2015</v>
      </c>
      <c r="X30" s="149" t="s">
        <v>38</v>
      </c>
    </row>
    <row r="31" s="118" customFormat="1" ht="25" hidden="1" customHeight="1" spans="1:24">
      <c r="A31" s="119">
        <v>27</v>
      </c>
      <c r="B31" s="120" t="s">
        <v>29</v>
      </c>
      <c r="C31" s="122"/>
      <c r="D31" s="121" t="s">
        <v>103</v>
      </c>
      <c r="E31" s="120" t="s">
        <v>32</v>
      </c>
      <c r="F31" s="130" t="s">
        <v>104</v>
      </c>
      <c r="G31" s="119">
        <v>240</v>
      </c>
      <c r="H31" s="119" t="s">
        <v>34</v>
      </c>
      <c r="I31" s="121">
        <v>2015</v>
      </c>
      <c r="J31" s="119">
        <v>1</v>
      </c>
      <c r="K31" s="129">
        <v>31</v>
      </c>
      <c r="L31" s="129" t="s">
        <v>58</v>
      </c>
      <c r="M31" s="129">
        <v>31</v>
      </c>
      <c r="N31" s="119"/>
      <c r="O31" s="120" t="s">
        <v>36</v>
      </c>
      <c r="P31" s="119"/>
      <c r="Q31" s="120"/>
      <c r="R31" s="119" t="s">
        <v>37</v>
      </c>
      <c r="S31" s="120"/>
      <c r="T31" s="119"/>
      <c r="U31" s="120"/>
      <c r="V31" s="119"/>
      <c r="W31" s="148">
        <v>2015</v>
      </c>
      <c r="X31" s="149" t="s">
        <v>38</v>
      </c>
    </row>
    <row r="32" s="118" customFormat="1" ht="25" hidden="1" customHeight="1" spans="1:24">
      <c r="A32" s="119">
        <v>28</v>
      </c>
      <c r="B32" s="120" t="s">
        <v>29</v>
      </c>
      <c r="C32" s="122" t="s">
        <v>29</v>
      </c>
      <c r="D32" s="121" t="s">
        <v>92</v>
      </c>
      <c r="E32" s="120" t="s">
        <v>32</v>
      </c>
      <c r="F32" s="130" t="s">
        <v>105</v>
      </c>
      <c r="G32" s="119">
        <v>63</v>
      </c>
      <c r="H32" s="119" t="s">
        <v>34</v>
      </c>
      <c r="I32" s="121">
        <v>2015</v>
      </c>
      <c r="J32" s="119">
        <v>1</v>
      </c>
      <c r="K32" s="129">
        <v>100</v>
      </c>
      <c r="L32" s="129" t="s">
        <v>58</v>
      </c>
      <c r="M32" s="129">
        <v>100</v>
      </c>
      <c r="N32" s="119"/>
      <c r="O32" s="120" t="s">
        <v>36</v>
      </c>
      <c r="P32" s="119"/>
      <c r="Q32" s="120"/>
      <c r="R32" s="119" t="s">
        <v>37</v>
      </c>
      <c r="S32" s="120"/>
      <c r="T32" s="119"/>
      <c r="U32" s="120"/>
      <c r="V32" s="119"/>
      <c r="W32" s="148">
        <v>2015</v>
      </c>
      <c r="X32" s="149"/>
    </row>
    <row r="33" s="118" customFormat="1" ht="25" hidden="1" customHeight="1" spans="1:24">
      <c r="A33" s="119">
        <v>29</v>
      </c>
      <c r="B33" s="120" t="s">
        <v>29</v>
      </c>
      <c r="C33" s="122"/>
      <c r="D33" s="121" t="s">
        <v>106</v>
      </c>
      <c r="E33" s="120" t="s">
        <v>32</v>
      </c>
      <c r="F33" s="130" t="s">
        <v>107</v>
      </c>
      <c r="G33" s="119">
        <v>593</v>
      </c>
      <c r="H33" s="119" t="s">
        <v>34</v>
      </c>
      <c r="I33" s="121">
        <v>2015</v>
      </c>
      <c r="J33" s="119">
        <v>1</v>
      </c>
      <c r="K33" s="129">
        <v>29.65</v>
      </c>
      <c r="L33" s="129" t="s">
        <v>58</v>
      </c>
      <c r="M33" s="129">
        <v>29.65</v>
      </c>
      <c r="N33" s="119"/>
      <c r="O33" s="120" t="s">
        <v>36</v>
      </c>
      <c r="P33" s="119"/>
      <c r="Q33" s="120"/>
      <c r="R33" s="119" t="s">
        <v>37</v>
      </c>
      <c r="S33" s="120"/>
      <c r="T33" s="119"/>
      <c r="U33" s="120"/>
      <c r="V33" s="119"/>
      <c r="W33" s="148">
        <v>2015</v>
      </c>
      <c r="X33" s="149"/>
    </row>
    <row r="34" s="118" customFormat="1" ht="25" hidden="1" customHeight="1" spans="1:24">
      <c r="A34" s="119">
        <v>30</v>
      </c>
      <c r="B34" s="120" t="s">
        <v>29</v>
      </c>
      <c r="C34" s="123" t="s">
        <v>29</v>
      </c>
      <c r="D34" s="124" t="s">
        <v>108</v>
      </c>
      <c r="E34" s="120" t="s">
        <v>32</v>
      </c>
      <c r="F34" s="131" t="s">
        <v>109</v>
      </c>
      <c r="G34" s="119">
        <v>3000</v>
      </c>
      <c r="H34" s="121" t="s">
        <v>69</v>
      </c>
      <c r="I34" s="121">
        <v>2013</v>
      </c>
      <c r="J34" s="119">
        <v>1</v>
      </c>
      <c r="K34" s="120">
        <v>148.2</v>
      </c>
      <c r="L34" s="140" t="s">
        <v>110</v>
      </c>
      <c r="M34" s="120">
        <v>148.2</v>
      </c>
      <c r="N34" s="119">
        <v>148.2</v>
      </c>
      <c r="O34" s="120" t="s">
        <v>36</v>
      </c>
      <c r="P34" s="123" t="s">
        <v>29</v>
      </c>
      <c r="Q34" s="120"/>
      <c r="R34" s="119"/>
      <c r="S34" s="120"/>
      <c r="T34" s="119"/>
      <c r="U34" s="120"/>
      <c r="V34" s="119"/>
      <c r="W34" s="148">
        <v>2014</v>
      </c>
      <c r="X34" s="149"/>
    </row>
    <row r="35" s="118" customFormat="1" ht="25" hidden="1" customHeight="1" spans="1:24">
      <c r="A35" s="119">
        <v>31</v>
      </c>
      <c r="B35" s="120" t="s">
        <v>29</v>
      </c>
      <c r="C35" s="123" t="s">
        <v>29</v>
      </c>
      <c r="D35" s="124" t="s">
        <v>111</v>
      </c>
      <c r="E35" s="120" t="s">
        <v>32</v>
      </c>
      <c r="F35" s="131" t="s">
        <v>112</v>
      </c>
      <c r="G35" s="119">
        <v>3000</v>
      </c>
      <c r="H35" s="121" t="s">
        <v>69</v>
      </c>
      <c r="I35" s="121">
        <v>2013</v>
      </c>
      <c r="J35" s="119">
        <v>1</v>
      </c>
      <c r="K35" s="120">
        <v>90</v>
      </c>
      <c r="L35" s="124" t="s">
        <v>113</v>
      </c>
      <c r="M35" s="120">
        <v>30</v>
      </c>
      <c r="N35" s="119">
        <v>30</v>
      </c>
      <c r="O35" s="120" t="s">
        <v>36</v>
      </c>
      <c r="P35" s="123" t="s">
        <v>37</v>
      </c>
      <c r="Q35" s="120"/>
      <c r="R35" s="119"/>
      <c r="S35" s="120"/>
      <c r="T35" s="119"/>
      <c r="U35" s="120"/>
      <c r="V35" s="119"/>
      <c r="W35" s="148">
        <v>2014</v>
      </c>
      <c r="X35" s="149" t="s">
        <v>59</v>
      </c>
    </row>
    <row r="36" s="118" customFormat="1" ht="55" hidden="1" customHeight="1" spans="1:24">
      <c r="A36" s="119">
        <v>32</v>
      </c>
      <c r="B36" s="125" t="s">
        <v>29</v>
      </c>
      <c r="C36" s="125" t="s">
        <v>114</v>
      </c>
      <c r="D36" s="125" t="s">
        <v>115</v>
      </c>
      <c r="E36" s="120" t="s">
        <v>32</v>
      </c>
      <c r="F36" s="130" t="s">
        <v>116</v>
      </c>
      <c r="G36" s="119">
        <v>65</v>
      </c>
      <c r="H36" s="121" t="s">
        <v>34</v>
      </c>
      <c r="I36" s="121">
        <v>2013</v>
      </c>
      <c r="J36" s="119">
        <v>5</v>
      </c>
      <c r="K36" s="120">
        <v>79.2</v>
      </c>
      <c r="L36" s="140"/>
      <c r="M36" s="120"/>
      <c r="N36" s="119"/>
      <c r="O36" s="120" t="s">
        <v>36</v>
      </c>
      <c r="P36" s="123" t="s">
        <v>37</v>
      </c>
      <c r="Q36" s="120"/>
      <c r="R36" s="119"/>
      <c r="S36" s="120"/>
      <c r="T36" s="119"/>
      <c r="U36" s="120"/>
      <c r="V36" s="119"/>
      <c r="W36" s="148">
        <v>2013</v>
      </c>
      <c r="X36" s="149"/>
    </row>
    <row r="37" s="118" customFormat="1" ht="56" hidden="1" customHeight="1" spans="1:24">
      <c r="A37" s="119">
        <v>33</v>
      </c>
      <c r="B37" s="119" t="s">
        <v>29</v>
      </c>
      <c r="C37" s="123" t="s">
        <v>29</v>
      </c>
      <c r="D37" s="126" t="s">
        <v>117</v>
      </c>
      <c r="E37" s="120" t="s">
        <v>32</v>
      </c>
      <c r="F37" s="132" t="s">
        <v>118</v>
      </c>
      <c r="G37" s="119">
        <v>3540</v>
      </c>
      <c r="H37" s="121" t="s">
        <v>69</v>
      </c>
      <c r="I37" s="121">
        <v>2017</v>
      </c>
      <c r="J37" s="119">
        <v>1</v>
      </c>
      <c r="K37" s="120">
        <v>97</v>
      </c>
      <c r="L37" s="140" t="s">
        <v>52</v>
      </c>
      <c r="M37" s="120">
        <v>97</v>
      </c>
      <c r="N37" s="119">
        <v>97</v>
      </c>
      <c r="O37" s="120" t="s">
        <v>36</v>
      </c>
      <c r="P37" s="123" t="s">
        <v>29</v>
      </c>
      <c r="Q37" s="120"/>
      <c r="R37" s="119"/>
      <c r="S37" s="120"/>
      <c r="T37" s="119"/>
      <c r="U37" s="120"/>
      <c r="V37" s="119"/>
      <c r="W37" s="148">
        <v>2017</v>
      </c>
      <c r="X37" s="149"/>
    </row>
    <row r="38" s="118" customFormat="1" ht="25" hidden="1" customHeight="1" spans="1:24">
      <c r="A38" s="119">
        <v>34</v>
      </c>
      <c r="B38" s="119" t="s">
        <v>29</v>
      </c>
      <c r="C38" s="123" t="s">
        <v>29</v>
      </c>
      <c r="D38" s="127" t="s">
        <v>119</v>
      </c>
      <c r="E38" s="120" t="s">
        <v>32</v>
      </c>
      <c r="F38" s="133" t="s">
        <v>120</v>
      </c>
      <c r="G38" s="119">
        <v>2300</v>
      </c>
      <c r="H38" s="121" t="s">
        <v>69</v>
      </c>
      <c r="I38" s="141">
        <v>2018</v>
      </c>
      <c r="J38" s="119">
        <v>1</v>
      </c>
      <c r="K38" s="127">
        <v>138</v>
      </c>
      <c r="L38" s="142" t="s">
        <v>121</v>
      </c>
      <c r="M38" s="127">
        <v>138</v>
      </c>
      <c r="N38" s="119">
        <v>138</v>
      </c>
      <c r="O38" s="127" t="s">
        <v>122</v>
      </c>
      <c r="P38" s="123"/>
      <c r="Q38" s="120"/>
      <c r="R38" s="119"/>
      <c r="S38" s="120">
        <f>200-79.2</f>
        <v>120.8</v>
      </c>
      <c r="T38" s="119"/>
      <c r="U38" s="120"/>
      <c r="V38" s="119"/>
      <c r="W38" s="148"/>
      <c r="X38" s="149"/>
    </row>
    <row r="39" s="118" customFormat="1" ht="25" hidden="1" customHeight="1" spans="1:24">
      <c r="A39" s="119">
        <v>35</v>
      </c>
      <c r="B39" s="119" t="s">
        <v>29</v>
      </c>
      <c r="C39" s="123"/>
      <c r="D39" s="127" t="s">
        <v>123</v>
      </c>
      <c r="E39" s="120" t="s">
        <v>32</v>
      </c>
      <c r="F39" s="133" t="s">
        <v>124</v>
      </c>
      <c r="G39" s="119">
        <v>22</v>
      </c>
      <c r="H39" s="121" t="s">
        <v>72</v>
      </c>
      <c r="I39" s="141">
        <v>2018</v>
      </c>
      <c r="J39" s="119">
        <v>1</v>
      </c>
      <c r="K39" s="127">
        <v>22</v>
      </c>
      <c r="L39" s="142" t="s">
        <v>121</v>
      </c>
      <c r="M39" s="127">
        <v>22</v>
      </c>
      <c r="N39" s="119">
        <v>22</v>
      </c>
      <c r="O39" s="127" t="s">
        <v>125</v>
      </c>
      <c r="P39" s="123"/>
      <c r="Q39" s="120"/>
      <c r="R39" s="119"/>
      <c r="S39" s="120"/>
      <c r="T39" s="119"/>
      <c r="U39" s="120"/>
      <c r="V39" s="119"/>
      <c r="W39" s="148"/>
      <c r="X39" s="149" t="s">
        <v>38</v>
      </c>
    </row>
    <row r="40" s="118" customFormat="1" ht="25" hidden="1" customHeight="1" spans="1:24">
      <c r="A40" s="119">
        <v>36</v>
      </c>
      <c r="B40" s="119" t="s">
        <v>29</v>
      </c>
      <c r="C40" s="123"/>
      <c r="D40" s="127" t="s">
        <v>126</v>
      </c>
      <c r="E40" s="120" t="s">
        <v>32</v>
      </c>
      <c r="F40" s="133" t="s">
        <v>127</v>
      </c>
      <c r="G40" s="119"/>
      <c r="H40" s="121"/>
      <c r="I40" s="141">
        <v>2018</v>
      </c>
      <c r="J40" s="119">
        <v>1</v>
      </c>
      <c r="K40" s="127">
        <v>30.4</v>
      </c>
      <c r="L40" s="142" t="s">
        <v>121</v>
      </c>
      <c r="M40" s="127">
        <v>30.4</v>
      </c>
      <c r="N40" s="119"/>
      <c r="O40" s="127" t="s">
        <v>128</v>
      </c>
      <c r="P40" s="123"/>
      <c r="Q40" s="120"/>
      <c r="R40" s="119"/>
      <c r="S40" s="120"/>
      <c r="T40" s="119"/>
      <c r="U40" s="120"/>
      <c r="V40" s="119"/>
      <c r="W40" s="148"/>
      <c r="X40" s="149"/>
    </row>
    <row r="41" s="118" customFormat="1" ht="25" hidden="1" customHeight="1" spans="1:24">
      <c r="A41" s="119">
        <v>37</v>
      </c>
      <c r="B41" s="119" t="s">
        <v>29</v>
      </c>
      <c r="C41" s="123"/>
      <c r="D41" s="127" t="s">
        <v>126</v>
      </c>
      <c r="E41" s="120" t="s">
        <v>32</v>
      </c>
      <c r="F41" s="133" t="s">
        <v>129</v>
      </c>
      <c r="G41" s="119"/>
      <c r="H41" s="121"/>
      <c r="I41" s="141">
        <v>2018</v>
      </c>
      <c r="J41" s="119">
        <v>1</v>
      </c>
      <c r="K41" s="127">
        <v>228.1</v>
      </c>
      <c r="L41" s="142" t="s">
        <v>121</v>
      </c>
      <c r="M41" s="127">
        <v>228.1</v>
      </c>
      <c r="N41" s="119"/>
      <c r="O41" s="127" t="s">
        <v>128</v>
      </c>
      <c r="P41" s="123"/>
      <c r="Q41" s="120"/>
      <c r="R41" s="119"/>
      <c r="S41" s="120"/>
      <c r="T41" s="119"/>
      <c r="U41" s="120"/>
      <c r="V41" s="119"/>
      <c r="W41" s="148"/>
      <c r="X41" s="149"/>
    </row>
    <row r="42" s="118" customFormat="1" ht="25" hidden="1" customHeight="1" spans="1:24">
      <c r="A42" s="119">
        <v>38</v>
      </c>
      <c r="B42" s="119" t="s">
        <v>29</v>
      </c>
      <c r="C42" s="123"/>
      <c r="D42" s="127" t="s">
        <v>126</v>
      </c>
      <c r="E42" s="134" t="s">
        <v>32</v>
      </c>
      <c r="F42" s="133" t="s">
        <v>130</v>
      </c>
      <c r="G42" s="134"/>
      <c r="H42" s="127"/>
      <c r="I42" s="143">
        <v>2018</v>
      </c>
      <c r="J42" s="134">
        <v>10</v>
      </c>
      <c r="K42" s="127">
        <v>330</v>
      </c>
      <c r="L42" s="142" t="s">
        <v>121</v>
      </c>
      <c r="M42" s="127">
        <v>330</v>
      </c>
      <c r="N42" s="134"/>
      <c r="O42" s="127" t="s">
        <v>128</v>
      </c>
      <c r="P42" s="123"/>
      <c r="Q42" s="120"/>
      <c r="R42" s="119"/>
      <c r="S42" s="120"/>
      <c r="T42" s="119"/>
      <c r="U42" s="120"/>
      <c r="V42" s="119"/>
      <c r="W42" s="148"/>
      <c r="X42" s="149"/>
    </row>
    <row r="43" s="118" customFormat="1" ht="34" hidden="1" customHeight="1" spans="1:23">
      <c r="A43" s="119">
        <v>39</v>
      </c>
      <c r="B43" s="119" t="s">
        <v>29</v>
      </c>
      <c r="C43" s="121" t="s">
        <v>131</v>
      </c>
      <c r="D43" s="127" t="s">
        <v>132</v>
      </c>
      <c r="E43" s="120" t="s">
        <v>32</v>
      </c>
      <c r="F43" s="133" t="s">
        <v>133</v>
      </c>
      <c r="G43" s="119">
        <v>465</v>
      </c>
      <c r="H43" s="121" t="s">
        <v>34</v>
      </c>
      <c r="I43" s="144">
        <v>2018</v>
      </c>
      <c r="J43" s="119">
        <v>1</v>
      </c>
      <c r="K43" s="127">
        <v>726</v>
      </c>
      <c r="L43" s="142" t="s">
        <v>121</v>
      </c>
      <c r="M43" s="127">
        <v>726</v>
      </c>
      <c r="N43" s="119">
        <f>M43</f>
        <v>726</v>
      </c>
      <c r="O43" s="121" t="s">
        <v>134</v>
      </c>
      <c r="P43" s="123" t="s">
        <v>135</v>
      </c>
      <c r="Q43" s="123" t="s">
        <v>135</v>
      </c>
      <c r="R43" s="119" t="s">
        <v>136</v>
      </c>
      <c r="S43" s="119" t="s">
        <v>136</v>
      </c>
      <c r="T43" s="147" t="s">
        <v>137</v>
      </c>
      <c r="U43" s="147" t="s">
        <v>137</v>
      </c>
      <c r="V43" s="119" t="s">
        <v>138</v>
      </c>
      <c r="W43" s="121"/>
    </row>
    <row r="44" s="118" customFormat="1" ht="34" hidden="1" customHeight="1" spans="1:23">
      <c r="A44" s="119">
        <v>40</v>
      </c>
      <c r="B44" s="119" t="s">
        <v>29</v>
      </c>
      <c r="C44" s="121" t="s">
        <v>131</v>
      </c>
      <c r="D44" s="127" t="s">
        <v>139</v>
      </c>
      <c r="E44" s="120" t="s">
        <v>32</v>
      </c>
      <c r="F44" s="133" t="s">
        <v>140</v>
      </c>
      <c r="G44" s="119">
        <v>1123</v>
      </c>
      <c r="H44" s="121" t="s">
        <v>34</v>
      </c>
      <c r="I44" s="144">
        <v>2018</v>
      </c>
      <c r="J44" s="119">
        <v>1</v>
      </c>
      <c r="K44" s="127">
        <v>385</v>
      </c>
      <c r="L44" s="142" t="s">
        <v>121</v>
      </c>
      <c r="M44" s="127">
        <v>385</v>
      </c>
      <c r="N44" s="119">
        <v>385</v>
      </c>
      <c r="O44" s="121" t="s">
        <v>134</v>
      </c>
      <c r="P44" s="123" t="s">
        <v>135</v>
      </c>
      <c r="Q44" s="123" t="s">
        <v>135</v>
      </c>
      <c r="R44" s="119" t="s">
        <v>136</v>
      </c>
      <c r="S44" s="119" t="s">
        <v>136</v>
      </c>
      <c r="T44" s="147" t="s">
        <v>137</v>
      </c>
      <c r="U44" s="147" t="s">
        <v>137</v>
      </c>
      <c r="V44" s="119" t="s">
        <v>138</v>
      </c>
      <c r="W44" s="121"/>
    </row>
    <row r="45" s="118" customFormat="1" ht="25" hidden="1" customHeight="1" spans="1:24">
      <c r="A45" s="119">
        <v>41</v>
      </c>
      <c r="B45" s="119" t="s">
        <v>29</v>
      </c>
      <c r="C45" s="123"/>
      <c r="D45" s="128" t="s">
        <v>141</v>
      </c>
      <c r="E45" s="120" t="s">
        <v>32</v>
      </c>
      <c r="F45" s="135" t="s">
        <v>142</v>
      </c>
      <c r="G45" s="119">
        <v>22</v>
      </c>
      <c r="H45" s="121" t="s">
        <v>72</v>
      </c>
      <c r="I45" s="121">
        <v>2019</v>
      </c>
      <c r="J45" s="119">
        <v>1</v>
      </c>
      <c r="K45" s="145">
        <v>22</v>
      </c>
      <c r="L45" s="127" t="s">
        <v>121</v>
      </c>
      <c r="M45" s="145">
        <v>22</v>
      </c>
      <c r="N45" s="119"/>
      <c r="O45" s="127" t="s">
        <v>125</v>
      </c>
      <c r="P45" s="123" t="s">
        <v>29</v>
      </c>
      <c r="Q45" s="120"/>
      <c r="R45" s="119"/>
      <c r="S45" s="120"/>
      <c r="T45" s="119"/>
      <c r="U45" s="120"/>
      <c r="V45" s="119"/>
      <c r="W45" s="148"/>
      <c r="X45" s="149" t="s">
        <v>38</v>
      </c>
    </row>
    <row r="46" s="118" customFormat="1" ht="78" hidden="1" customHeight="1" spans="1:23">
      <c r="A46" s="119">
        <v>42</v>
      </c>
      <c r="B46" s="119" t="s">
        <v>29</v>
      </c>
      <c r="C46" s="121" t="s">
        <v>131</v>
      </c>
      <c r="D46" s="129" t="s">
        <v>143</v>
      </c>
      <c r="E46" s="120" t="s">
        <v>32</v>
      </c>
      <c r="F46" s="136" t="s">
        <v>144</v>
      </c>
      <c r="G46" s="119"/>
      <c r="H46" s="121" t="s">
        <v>34</v>
      </c>
      <c r="I46" s="146">
        <v>2019</v>
      </c>
      <c r="J46" s="119">
        <v>1</v>
      </c>
      <c r="K46" s="129">
        <v>257.5</v>
      </c>
      <c r="L46" s="127" t="s">
        <v>121</v>
      </c>
      <c r="M46" s="129">
        <v>257.5</v>
      </c>
      <c r="N46" s="119">
        <v>257.5</v>
      </c>
      <c r="O46" s="121" t="s">
        <v>134</v>
      </c>
      <c r="P46" s="123" t="s">
        <v>135</v>
      </c>
      <c r="Q46" s="123" t="s">
        <v>135</v>
      </c>
      <c r="R46" s="119" t="s">
        <v>136</v>
      </c>
      <c r="S46" s="119" t="s">
        <v>136</v>
      </c>
      <c r="T46" s="147" t="s">
        <v>137</v>
      </c>
      <c r="U46" s="147" t="s">
        <v>137</v>
      </c>
      <c r="V46" s="119" t="s">
        <v>138</v>
      </c>
      <c r="W46" s="121"/>
    </row>
    <row r="47" s="118" customFormat="1" ht="25" hidden="1" customHeight="1" spans="1:24">
      <c r="A47" s="119">
        <v>43</v>
      </c>
      <c r="B47" s="119" t="s">
        <v>29</v>
      </c>
      <c r="C47" s="121" t="s">
        <v>30</v>
      </c>
      <c r="D47" s="121" t="s">
        <v>145</v>
      </c>
      <c r="E47" s="120" t="s">
        <v>32</v>
      </c>
      <c r="F47" s="130" t="s">
        <v>142</v>
      </c>
      <c r="G47" s="119">
        <v>22</v>
      </c>
      <c r="H47" s="121" t="s">
        <v>72</v>
      </c>
      <c r="I47" s="121">
        <v>2020</v>
      </c>
      <c r="J47" s="119">
        <v>1</v>
      </c>
      <c r="K47" s="121">
        <v>22</v>
      </c>
      <c r="L47" s="121" t="s">
        <v>35</v>
      </c>
      <c r="M47" s="121">
        <v>22</v>
      </c>
      <c r="N47" s="119"/>
      <c r="O47" s="127" t="s">
        <v>125</v>
      </c>
      <c r="P47" s="121" t="s">
        <v>30</v>
      </c>
      <c r="Q47" s="121" t="s">
        <v>30</v>
      </c>
      <c r="R47" s="119"/>
      <c r="S47" s="120"/>
      <c r="T47" s="119"/>
      <c r="U47" s="120"/>
      <c r="V47" s="119"/>
      <c r="W47" s="148"/>
      <c r="X47" s="149" t="s">
        <v>38</v>
      </c>
    </row>
    <row r="48" s="118" customFormat="1" ht="34" hidden="1" customHeight="1" spans="1:23">
      <c r="A48" s="119">
        <v>44</v>
      </c>
      <c r="B48" s="119" t="s">
        <v>29</v>
      </c>
      <c r="C48" s="121" t="s">
        <v>131</v>
      </c>
      <c r="D48" s="121" t="s">
        <v>146</v>
      </c>
      <c r="E48" s="120" t="s">
        <v>32</v>
      </c>
      <c r="F48" s="130" t="s">
        <v>147</v>
      </c>
      <c r="G48" s="119">
        <v>4</v>
      </c>
      <c r="H48" s="121" t="s">
        <v>148</v>
      </c>
      <c r="I48" s="146">
        <v>2020</v>
      </c>
      <c r="J48" s="119">
        <v>10</v>
      </c>
      <c r="K48" s="121">
        <v>200.5</v>
      </c>
      <c r="L48" s="121" t="s">
        <v>121</v>
      </c>
      <c r="M48" s="121">
        <v>200.5</v>
      </c>
      <c r="N48" s="119">
        <v>200.5</v>
      </c>
      <c r="O48" s="121" t="s">
        <v>134</v>
      </c>
      <c r="P48" s="123" t="s">
        <v>135</v>
      </c>
      <c r="Q48" s="123" t="s">
        <v>135</v>
      </c>
      <c r="R48" s="119" t="s">
        <v>136</v>
      </c>
      <c r="S48" s="119" t="s">
        <v>136</v>
      </c>
      <c r="T48" s="147" t="s">
        <v>137</v>
      </c>
      <c r="U48" s="147" t="s">
        <v>137</v>
      </c>
      <c r="V48" s="119" t="s">
        <v>138</v>
      </c>
      <c r="W48" s="121"/>
    </row>
    <row r="49" s="118" customFormat="1" ht="34" hidden="1" customHeight="1" spans="1:23">
      <c r="A49" s="119">
        <v>45</v>
      </c>
      <c r="B49" s="119" t="s">
        <v>29</v>
      </c>
      <c r="C49" s="121" t="s">
        <v>131</v>
      </c>
      <c r="D49" s="121" t="s">
        <v>149</v>
      </c>
      <c r="E49" s="120" t="s">
        <v>32</v>
      </c>
      <c r="F49" s="130" t="s">
        <v>150</v>
      </c>
      <c r="G49" s="119"/>
      <c r="H49" s="121"/>
      <c r="I49" s="146">
        <v>2020</v>
      </c>
      <c r="J49" s="119">
        <v>1</v>
      </c>
      <c r="K49" s="121">
        <v>183.6</v>
      </c>
      <c r="L49" s="121" t="s">
        <v>121</v>
      </c>
      <c r="M49" s="121">
        <v>183.6</v>
      </c>
      <c r="N49" s="119">
        <v>183.6</v>
      </c>
      <c r="O49" s="121" t="s">
        <v>134</v>
      </c>
      <c r="P49" s="123" t="s">
        <v>135</v>
      </c>
      <c r="Q49" s="123" t="s">
        <v>135</v>
      </c>
      <c r="R49" s="119" t="s">
        <v>136</v>
      </c>
      <c r="S49" s="119" t="s">
        <v>136</v>
      </c>
      <c r="T49" s="147" t="s">
        <v>137</v>
      </c>
      <c r="U49" s="147" t="s">
        <v>137</v>
      </c>
      <c r="V49" s="119" t="s">
        <v>138</v>
      </c>
      <c r="W49" s="121"/>
    </row>
    <row r="50" s="118" customFormat="1" ht="34" hidden="1" customHeight="1" spans="1:23">
      <c r="A50" s="119">
        <v>46</v>
      </c>
      <c r="B50" s="119" t="s">
        <v>29</v>
      </c>
      <c r="C50" s="121" t="s">
        <v>131</v>
      </c>
      <c r="D50" s="121" t="s">
        <v>151</v>
      </c>
      <c r="E50" s="120" t="s">
        <v>32</v>
      </c>
      <c r="F50" s="130" t="s">
        <v>152</v>
      </c>
      <c r="G50" s="119">
        <v>9</v>
      </c>
      <c r="H50" s="121" t="s">
        <v>148</v>
      </c>
      <c r="I50" s="146">
        <v>2020</v>
      </c>
      <c r="J50" s="119">
        <v>1</v>
      </c>
      <c r="K50" s="121">
        <v>85</v>
      </c>
      <c r="L50" s="121" t="s">
        <v>121</v>
      </c>
      <c r="M50" s="121">
        <v>85</v>
      </c>
      <c r="N50" s="119">
        <v>85</v>
      </c>
      <c r="O50" s="121" t="s">
        <v>134</v>
      </c>
      <c r="P50" s="123" t="s">
        <v>135</v>
      </c>
      <c r="Q50" s="123" t="s">
        <v>135</v>
      </c>
      <c r="R50" s="119" t="s">
        <v>136</v>
      </c>
      <c r="S50" s="119" t="s">
        <v>136</v>
      </c>
      <c r="T50" s="147" t="s">
        <v>137</v>
      </c>
      <c r="U50" s="147" t="s">
        <v>137</v>
      </c>
      <c r="V50" s="119" t="s">
        <v>138</v>
      </c>
      <c r="W50" s="121"/>
    </row>
    <row r="51" s="118" customFormat="1" ht="34" hidden="1" customHeight="1" spans="1:23">
      <c r="A51" s="119">
        <v>47</v>
      </c>
      <c r="B51" s="119" t="s">
        <v>29</v>
      </c>
      <c r="C51" s="121" t="s">
        <v>131</v>
      </c>
      <c r="D51" s="121" t="s">
        <v>153</v>
      </c>
      <c r="E51" s="120" t="s">
        <v>32</v>
      </c>
      <c r="F51" s="130" t="s">
        <v>154</v>
      </c>
      <c r="G51" s="119">
        <v>20</v>
      </c>
      <c r="H51" s="121" t="s">
        <v>148</v>
      </c>
      <c r="I51" s="146">
        <v>2020</v>
      </c>
      <c r="J51" s="119">
        <v>10</v>
      </c>
      <c r="K51" s="121">
        <v>140</v>
      </c>
      <c r="L51" s="121" t="s">
        <v>48</v>
      </c>
      <c r="M51" s="121">
        <v>140</v>
      </c>
      <c r="N51" s="119">
        <v>140</v>
      </c>
      <c r="O51" s="121" t="s">
        <v>134</v>
      </c>
      <c r="P51" s="123" t="s">
        <v>135</v>
      </c>
      <c r="Q51" s="123" t="s">
        <v>135</v>
      </c>
      <c r="R51" s="119" t="s">
        <v>136</v>
      </c>
      <c r="S51" s="119" t="s">
        <v>136</v>
      </c>
      <c r="T51" s="147" t="s">
        <v>137</v>
      </c>
      <c r="U51" s="147" t="s">
        <v>137</v>
      </c>
      <c r="V51" s="119" t="s">
        <v>138</v>
      </c>
      <c r="W51" s="121"/>
    </row>
    <row r="52" s="118" customFormat="1" ht="25" hidden="1" customHeight="1" spans="1:24">
      <c r="A52" s="119">
        <v>48</v>
      </c>
      <c r="B52" s="119" t="s">
        <v>29</v>
      </c>
      <c r="C52" s="121" t="s">
        <v>155</v>
      </c>
      <c r="D52" s="121" t="s">
        <v>156</v>
      </c>
      <c r="E52" s="120" t="s">
        <v>32</v>
      </c>
      <c r="F52" s="130" t="s">
        <v>157</v>
      </c>
      <c r="G52" s="119">
        <v>5000</v>
      </c>
      <c r="H52" s="121" t="s">
        <v>69</v>
      </c>
      <c r="I52" s="121">
        <v>2020</v>
      </c>
      <c r="J52" s="119">
        <v>10</v>
      </c>
      <c r="K52" s="121">
        <v>150</v>
      </c>
      <c r="L52" s="121" t="s">
        <v>121</v>
      </c>
      <c r="M52" s="121">
        <v>150</v>
      </c>
      <c r="N52" s="119"/>
      <c r="O52" s="127" t="s">
        <v>125</v>
      </c>
      <c r="P52" s="121" t="s">
        <v>155</v>
      </c>
      <c r="Q52" s="121" t="s">
        <v>155</v>
      </c>
      <c r="R52" s="119"/>
      <c r="S52" s="120"/>
      <c r="T52" s="119"/>
      <c r="U52" s="120"/>
      <c r="V52" s="119"/>
      <c r="W52" s="148"/>
      <c r="X52" s="149"/>
    </row>
    <row r="53" ht="25" hidden="1" customHeight="1" spans="1:24">
      <c r="A53" s="45">
        <v>49</v>
      </c>
      <c r="B53" s="45" t="s">
        <v>29</v>
      </c>
      <c r="C53" s="48" t="s">
        <v>41</v>
      </c>
      <c r="D53" s="48" t="s">
        <v>158</v>
      </c>
      <c r="E53" s="47" t="s">
        <v>32</v>
      </c>
      <c r="F53" s="63" t="s">
        <v>159</v>
      </c>
      <c r="G53" s="45">
        <v>2.83</v>
      </c>
      <c r="H53" s="48" t="s">
        <v>69</v>
      </c>
      <c r="I53" s="48">
        <v>2014</v>
      </c>
      <c r="J53" s="45"/>
      <c r="K53" s="121">
        <v>19.8099</v>
      </c>
      <c r="L53" s="48" t="s">
        <v>121</v>
      </c>
      <c r="M53" s="48"/>
      <c r="N53" s="45"/>
      <c r="O53" s="48" t="s">
        <v>160</v>
      </c>
      <c r="P53" s="48"/>
      <c r="Q53" s="48"/>
      <c r="R53" s="45"/>
      <c r="S53" s="47"/>
      <c r="T53" s="45"/>
      <c r="U53" s="47"/>
      <c r="V53" s="45"/>
      <c r="W53" s="95">
        <v>2014</v>
      </c>
      <c r="X53" s="96"/>
    </row>
    <row r="54" ht="25" hidden="1" customHeight="1" spans="1:24">
      <c r="A54" s="45">
        <v>50</v>
      </c>
      <c r="B54" s="45" t="s">
        <v>29</v>
      </c>
      <c r="C54" s="48" t="s">
        <v>41</v>
      </c>
      <c r="D54" s="48" t="s">
        <v>161</v>
      </c>
      <c r="E54" s="47" t="s">
        <v>32</v>
      </c>
      <c r="F54" s="63" t="s">
        <v>162</v>
      </c>
      <c r="G54" s="45">
        <v>4.8</v>
      </c>
      <c r="H54" s="48" t="s">
        <v>69</v>
      </c>
      <c r="I54" s="48">
        <v>2015</v>
      </c>
      <c r="J54" s="45"/>
      <c r="K54" s="121">
        <v>37.8418</v>
      </c>
      <c r="L54" s="48" t="s">
        <v>121</v>
      </c>
      <c r="M54" s="48"/>
      <c r="N54" s="45"/>
      <c r="O54" s="48" t="s">
        <v>160</v>
      </c>
      <c r="P54" s="48"/>
      <c r="Q54" s="48"/>
      <c r="R54" s="45"/>
      <c r="S54" s="47"/>
      <c r="T54" s="45"/>
      <c r="U54" s="47"/>
      <c r="V54" s="45"/>
      <c r="W54" s="95">
        <v>2015</v>
      </c>
      <c r="X54" s="96"/>
    </row>
    <row r="55" s="38" customFormat="1" ht="45" hidden="1" customHeight="1" spans="1:24">
      <c r="A55" s="45">
        <v>51</v>
      </c>
      <c r="B55" s="45" t="s">
        <v>29</v>
      </c>
      <c r="C55" s="48" t="s">
        <v>41</v>
      </c>
      <c r="D55" s="48" t="s">
        <v>163</v>
      </c>
      <c r="E55" s="47" t="s">
        <v>32</v>
      </c>
      <c r="F55" s="63" t="s">
        <v>164</v>
      </c>
      <c r="G55" s="45">
        <v>13.8</v>
      </c>
      <c r="H55" s="48" t="s">
        <v>69</v>
      </c>
      <c r="I55" s="48">
        <v>2016</v>
      </c>
      <c r="J55" s="45"/>
      <c r="K55" s="121">
        <v>187.8663</v>
      </c>
      <c r="L55" s="48" t="s">
        <v>121</v>
      </c>
      <c r="M55" s="48"/>
      <c r="N55" s="45"/>
      <c r="O55" s="48" t="s">
        <v>160</v>
      </c>
      <c r="P55" s="48"/>
      <c r="Q55" s="48"/>
      <c r="R55" s="45"/>
      <c r="S55" s="47"/>
      <c r="T55" s="45"/>
      <c r="U55" s="47"/>
      <c r="V55" s="45"/>
      <c r="W55" s="95">
        <v>2016</v>
      </c>
      <c r="X55" s="96"/>
    </row>
    <row r="56" ht="25" hidden="1" customHeight="1" spans="1:24">
      <c r="A56" s="45">
        <v>52</v>
      </c>
      <c r="B56" s="45" t="s">
        <v>29</v>
      </c>
      <c r="C56" s="48" t="s">
        <v>41</v>
      </c>
      <c r="D56" s="48" t="s">
        <v>165</v>
      </c>
      <c r="E56" s="47" t="s">
        <v>32</v>
      </c>
      <c r="F56" s="63" t="s">
        <v>166</v>
      </c>
      <c r="G56" s="45">
        <v>19.8</v>
      </c>
      <c r="H56" s="48" t="s">
        <v>69</v>
      </c>
      <c r="I56" s="48">
        <v>2017</v>
      </c>
      <c r="J56" s="45"/>
      <c r="K56" s="121">
        <v>295.4897</v>
      </c>
      <c r="L56" s="48" t="s">
        <v>121</v>
      </c>
      <c r="M56" s="48"/>
      <c r="N56" s="45"/>
      <c r="O56" s="48" t="s">
        <v>160</v>
      </c>
      <c r="P56" s="48"/>
      <c r="Q56" s="48"/>
      <c r="R56" s="45"/>
      <c r="S56" s="47"/>
      <c r="T56" s="45"/>
      <c r="U56" s="47"/>
      <c r="V56" s="45"/>
      <c r="W56" s="95">
        <v>2017</v>
      </c>
      <c r="X56" s="96"/>
    </row>
    <row r="57" ht="25" hidden="1" customHeight="1" spans="1:24">
      <c r="A57" s="45">
        <v>53</v>
      </c>
      <c r="B57" s="45" t="s">
        <v>29</v>
      </c>
      <c r="C57" s="48" t="s">
        <v>41</v>
      </c>
      <c r="D57" s="48" t="s">
        <v>167</v>
      </c>
      <c r="E57" s="47" t="s">
        <v>32</v>
      </c>
      <c r="F57" s="63" t="s">
        <v>168</v>
      </c>
      <c r="G57" s="45">
        <v>62.18</v>
      </c>
      <c r="H57" s="48" t="s">
        <v>69</v>
      </c>
      <c r="I57" s="48">
        <v>2018</v>
      </c>
      <c r="J57" s="45"/>
      <c r="K57" s="121">
        <v>1097.38</v>
      </c>
      <c r="L57" s="48" t="s">
        <v>121</v>
      </c>
      <c r="M57" s="48"/>
      <c r="N57" s="45"/>
      <c r="O57" s="48" t="s">
        <v>160</v>
      </c>
      <c r="P57" s="48"/>
      <c r="Q57" s="48"/>
      <c r="R57" s="45"/>
      <c r="S57" s="47"/>
      <c r="T57" s="45"/>
      <c r="U57" s="47"/>
      <c r="V57" s="45"/>
      <c r="W57" s="95">
        <v>2018</v>
      </c>
      <c r="X57" s="96"/>
    </row>
    <row r="58" s="118" customFormat="1" ht="25" hidden="1" customHeight="1" spans="1:24">
      <c r="A58" s="119">
        <v>1</v>
      </c>
      <c r="B58" s="125" t="s">
        <v>29</v>
      </c>
      <c r="C58" s="125" t="s">
        <v>114</v>
      </c>
      <c r="D58" s="125" t="s">
        <v>169</v>
      </c>
      <c r="E58" s="120" t="s">
        <v>170</v>
      </c>
      <c r="F58" s="130" t="s">
        <v>171</v>
      </c>
      <c r="G58" s="119"/>
      <c r="H58" s="121" t="s">
        <v>172</v>
      </c>
      <c r="I58" s="121">
        <v>2013</v>
      </c>
      <c r="J58" s="119">
        <v>10</v>
      </c>
      <c r="K58" s="120">
        <f>200-79.2</f>
        <v>120.8</v>
      </c>
      <c r="L58" s="140"/>
      <c r="M58" s="120">
        <f>200-79.2</f>
        <v>120.8</v>
      </c>
      <c r="N58" s="119"/>
      <c r="O58" s="120"/>
      <c r="P58" s="123"/>
      <c r="Q58" s="120"/>
      <c r="R58" s="119"/>
      <c r="S58" s="120"/>
      <c r="T58" s="119"/>
      <c r="U58" s="120"/>
      <c r="V58" s="119"/>
      <c r="W58" s="148">
        <v>2013</v>
      </c>
      <c r="X58" s="149"/>
    </row>
    <row r="59" s="118" customFormat="1" ht="25" hidden="1" customHeight="1" spans="1:24">
      <c r="A59" s="119">
        <v>2</v>
      </c>
      <c r="B59" s="120" t="s">
        <v>29</v>
      </c>
      <c r="C59" s="121" t="s">
        <v>173</v>
      </c>
      <c r="D59" s="121" t="s">
        <v>174</v>
      </c>
      <c r="E59" s="120" t="s">
        <v>170</v>
      </c>
      <c r="F59" s="130" t="s">
        <v>175</v>
      </c>
      <c r="G59" s="121">
        <v>3.22</v>
      </c>
      <c r="H59" s="121" t="s">
        <v>176</v>
      </c>
      <c r="I59" s="121">
        <v>2020</v>
      </c>
      <c r="J59" s="119">
        <v>10</v>
      </c>
      <c r="K59" s="121">
        <v>144.9</v>
      </c>
      <c r="L59" s="121" t="s">
        <v>35</v>
      </c>
      <c r="M59" s="121">
        <v>144.9</v>
      </c>
      <c r="N59" s="119"/>
      <c r="O59" s="121" t="s">
        <v>36</v>
      </c>
      <c r="P59" s="119" t="s">
        <v>173</v>
      </c>
      <c r="Q59" s="120"/>
      <c r="R59" s="119"/>
      <c r="S59" s="120"/>
      <c r="T59" s="119"/>
      <c r="U59" s="120"/>
      <c r="V59" s="119"/>
      <c r="W59" s="148">
        <v>2020</v>
      </c>
      <c r="X59" s="149"/>
    </row>
    <row r="60" s="118" customFormat="1" ht="25" hidden="1" customHeight="1" spans="1:24">
      <c r="A60" s="119">
        <v>3</v>
      </c>
      <c r="B60" s="120" t="s">
        <v>29</v>
      </c>
      <c r="C60" s="121" t="s">
        <v>177</v>
      </c>
      <c r="D60" s="121" t="s">
        <v>178</v>
      </c>
      <c r="E60" s="120" t="s">
        <v>170</v>
      </c>
      <c r="F60" s="130" t="s">
        <v>179</v>
      </c>
      <c r="G60" s="121">
        <v>3.2</v>
      </c>
      <c r="H60" s="121" t="s">
        <v>176</v>
      </c>
      <c r="I60" s="121">
        <v>2019</v>
      </c>
      <c r="J60" s="119">
        <v>10</v>
      </c>
      <c r="K60" s="121">
        <v>155</v>
      </c>
      <c r="L60" s="140" t="s">
        <v>52</v>
      </c>
      <c r="M60" s="121">
        <v>155</v>
      </c>
      <c r="N60" s="119">
        <v>151.5329</v>
      </c>
      <c r="O60" s="121" t="s">
        <v>36</v>
      </c>
      <c r="P60" s="119" t="s">
        <v>177</v>
      </c>
      <c r="Q60" s="120"/>
      <c r="R60" s="119"/>
      <c r="S60" s="120"/>
      <c r="T60" s="119"/>
      <c r="U60" s="120"/>
      <c r="V60" s="119"/>
      <c r="W60" s="148">
        <v>2019</v>
      </c>
      <c r="X60" s="149"/>
    </row>
    <row r="61" s="118" customFormat="1" ht="25" hidden="1" customHeight="1" spans="1:24">
      <c r="A61" s="119">
        <v>4</v>
      </c>
      <c r="B61" s="120" t="s">
        <v>29</v>
      </c>
      <c r="C61" s="121" t="s">
        <v>60</v>
      </c>
      <c r="D61" s="121" t="s">
        <v>180</v>
      </c>
      <c r="E61" s="120" t="s">
        <v>170</v>
      </c>
      <c r="F61" s="130" t="s">
        <v>181</v>
      </c>
      <c r="G61" s="121">
        <v>2.5</v>
      </c>
      <c r="H61" s="121" t="s">
        <v>176</v>
      </c>
      <c r="I61" s="121">
        <v>2019</v>
      </c>
      <c r="J61" s="119">
        <v>10</v>
      </c>
      <c r="K61" s="121">
        <v>138.5</v>
      </c>
      <c r="L61" s="140" t="s">
        <v>52</v>
      </c>
      <c r="M61" s="121">
        <v>138.5</v>
      </c>
      <c r="N61" s="119">
        <v>138.5</v>
      </c>
      <c r="O61" s="121" t="s">
        <v>36</v>
      </c>
      <c r="P61" s="119" t="s">
        <v>60</v>
      </c>
      <c r="Q61" s="120"/>
      <c r="R61" s="119"/>
      <c r="S61" s="120"/>
      <c r="T61" s="119"/>
      <c r="U61" s="120"/>
      <c r="V61" s="119"/>
      <c r="W61" s="148">
        <v>2019</v>
      </c>
      <c r="X61" s="149"/>
    </row>
    <row r="62" s="118" customFormat="1" ht="25" hidden="1" customHeight="1" spans="1:24">
      <c r="A62" s="119">
        <v>5</v>
      </c>
      <c r="B62" s="120" t="s">
        <v>29</v>
      </c>
      <c r="C62" s="121" t="s">
        <v>60</v>
      </c>
      <c r="D62" s="121" t="s">
        <v>182</v>
      </c>
      <c r="E62" s="120" t="s">
        <v>170</v>
      </c>
      <c r="F62" s="130" t="s">
        <v>183</v>
      </c>
      <c r="G62" s="121">
        <v>1.3</v>
      </c>
      <c r="H62" s="121" t="s">
        <v>176</v>
      </c>
      <c r="I62" s="121">
        <v>2019</v>
      </c>
      <c r="J62" s="119">
        <v>10</v>
      </c>
      <c r="K62" s="121">
        <v>66.8</v>
      </c>
      <c r="L62" s="140" t="s">
        <v>52</v>
      </c>
      <c r="M62" s="121">
        <v>66.8</v>
      </c>
      <c r="N62" s="119">
        <v>65.882</v>
      </c>
      <c r="O62" s="121" t="s">
        <v>36</v>
      </c>
      <c r="P62" s="119" t="s">
        <v>60</v>
      </c>
      <c r="Q62" s="120"/>
      <c r="R62" s="119"/>
      <c r="S62" s="120"/>
      <c r="T62" s="119"/>
      <c r="U62" s="120"/>
      <c r="V62" s="119"/>
      <c r="W62" s="148">
        <v>2019</v>
      </c>
      <c r="X62" s="149"/>
    </row>
    <row r="63" s="118" customFormat="1" ht="25" hidden="1" customHeight="1" spans="1:24">
      <c r="A63" s="119">
        <v>6</v>
      </c>
      <c r="B63" s="120" t="s">
        <v>29</v>
      </c>
      <c r="C63" s="121" t="s">
        <v>60</v>
      </c>
      <c r="D63" s="121" t="s">
        <v>184</v>
      </c>
      <c r="E63" s="120" t="s">
        <v>170</v>
      </c>
      <c r="F63" s="130" t="s">
        <v>185</v>
      </c>
      <c r="G63" s="121">
        <v>1.8</v>
      </c>
      <c r="H63" s="121" t="s">
        <v>176</v>
      </c>
      <c r="I63" s="121">
        <v>2019</v>
      </c>
      <c r="J63" s="119">
        <v>10</v>
      </c>
      <c r="K63" s="121">
        <v>60</v>
      </c>
      <c r="L63" s="140" t="s">
        <v>52</v>
      </c>
      <c r="M63" s="121">
        <v>60</v>
      </c>
      <c r="N63" s="119">
        <v>58.3623</v>
      </c>
      <c r="O63" s="121" t="s">
        <v>36</v>
      </c>
      <c r="P63" s="119" t="s">
        <v>60</v>
      </c>
      <c r="Q63" s="120"/>
      <c r="R63" s="119"/>
      <c r="S63" s="120"/>
      <c r="T63" s="119"/>
      <c r="U63" s="120"/>
      <c r="V63" s="119"/>
      <c r="W63" s="148">
        <v>2019</v>
      </c>
      <c r="X63" s="149"/>
    </row>
    <row r="64" s="118" customFormat="1" ht="25" hidden="1" customHeight="1" spans="1:24">
      <c r="A64" s="119">
        <v>7</v>
      </c>
      <c r="B64" s="120" t="s">
        <v>29</v>
      </c>
      <c r="C64" s="121" t="s">
        <v>186</v>
      </c>
      <c r="D64" s="121" t="s">
        <v>187</v>
      </c>
      <c r="E64" s="120" t="s">
        <v>170</v>
      </c>
      <c r="F64" s="130" t="s">
        <v>188</v>
      </c>
      <c r="G64" s="121">
        <v>2.25</v>
      </c>
      <c r="H64" s="121" t="s">
        <v>176</v>
      </c>
      <c r="I64" s="121">
        <v>2019</v>
      </c>
      <c r="J64" s="119">
        <v>10</v>
      </c>
      <c r="K64" s="121">
        <v>108</v>
      </c>
      <c r="L64" s="140" t="s">
        <v>52</v>
      </c>
      <c r="M64" s="121">
        <v>108</v>
      </c>
      <c r="N64" s="119">
        <v>91.6685</v>
      </c>
      <c r="O64" s="121" t="s">
        <v>36</v>
      </c>
      <c r="P64" s="119" t="s">
        <v>66</v>
      </c>
      <c r="Q64" s="120"/>
      <c r="R64" s="119"/>
      <c r="S64" s="120"/>
      <c r="T64" s="119"/>
      <c r="U64" s="120"/>
      <c r="V64" s="119"/>
      <c r="W64" s="148">
        <v>2019</v>
      </c>
      <c r="X64" s="149"/>
    </row>
    <row r="65" s="118" customFormat="1" ht="25" hidden="1" customHeight="1" spans="1:24">
      <c r="A65" s="119">
        <v>8</v>
      </c>
      <c r="B65" s="120" t="s">
        <v>29</v>
      </c>
      <c r="C65" s="121" t="s">
        <v>189</v>
      </c>
      <c r="D65" s="121" t="s">
        <v>190</v>
      </c>
      <c r="E65" s="120" t="s">
        <v>170</v>
      </c>
      <c r="F65" s="130" t="s">
        <v>191</v>
      </c>
      <c r="G65" s="121">
        <v>1.455</v>
      </c>
      <c r="H65" s="121" t="s">
        <v>176</v>
      </c>
      <c r="I65" s="121">
        <v>2019</v>
      </c>
      <c r="J65" s="119">
        <v>10</v>
      </c>
      <c r="K65" s="121">
        <v>68.6</v>
      </c>
      <c r="L65" s="140" t="s">
        <v>52</v>
      </c>
      <c r="M65" s="121">
        <v>68.6</v>
      </c>
      <c r="N65" s="119">
        <v>66.6329</v>
      </c>
      <c r="O65" s="121" t="s">
        <v>36</v>
      </c>
      <c r="P65" s="119" t="s">
        <v>189</v>
      </c>
      <c r="Q65" s="120"/>
      <c r="R65" s="119"/>
      <c r="S65" s="120"/>
      <c r="T65" s="119"/>
      <c r="U65" s="120"/>
      <c r="V65" s="119"/>
      <c r="W65" s="148">
        <v>2019</v>
      </c>
      <c r="X65" s="149"/>
    </row>
    <row r="66" s="118" customFormat="1" ht="25" hidden="1" customHeight="1" spans="1:24">
      <c r="A66" s="119">
        <v>9</v>
      </c>
      <c r="B66" s="120" t="s">
        <v>29</v>
      </c>
      <c r="C66" s="121" t="s">
        <v>173</v>
      </c>
      <c r="D66" s="121" t="s">
        <v>192</v>
      </c>
      <c r="E66" s="120" t="s">
        <v>170</v>
      </c>
      <c r="F66" s="130" t="s">
        <v>193</v>
      </c>
      <c r="G66" s="121">
        <v>1.465</v>
      </c>
      <c r="H66" s="121" t="s">
        <v>176</v>
      </c>
      <c r="I66" s="121">
        <v>2019</v>
      </c>
      <c r="J66" s="119">
        <v>10</v>
      </c>
      <c r="K66" s="121">
        <v>69</v>
      </c>
      <c r="L66" s="140" t="s">
        <v>52</v>
      </c>
      <c r="M66" s="121">
        <v>69</v>
      </c>
      <c r="N66" s="119">
        <v>68.1934</v>
      </c>
      <c r="O66" s="121" t="s">
        <v>36</v>
      </c>
      <c r="P66" s="119" t="s">
        <v>173</v>
      </c>
      <c r="Q66" s="120"/>
      <c r="R66" s="119"/>
      <c r="S66" s="120"/>
      <c r="T66" s="119"/>
      <c r="U66" s="120"/>
      <c r="V66" s="119"/>
      <c r="W66" s="148">
        <v>2019</v>
      </c>
      <c r="X66" s="149"/>
    </row>
    <row r="67" s="118" customFormat="1" ht="25" hidden="1" customHeight="1" spans="1:24">
      <c r="A67" s="119">
        <v>10</v>
      </c>
      <c r="B67" s="120" t="s">
        <v>29</v>
      </c>
      <c r="C67" s="121" t="s">
        <v>189</v>
      </c>
      <c r="D67" s="121" t="s">
        <v>194</v>
      </c>
      <c r="E67" s="120" t="s">
        <v>170</v>
      </c>
      <c r="F67" s="130" t="s">
        <v>195</v>
      </c>
      <c r="G67" s="121">
        <v>1.345</v>
      </c>
      <c r="H67" s="121" t="s">
        <v>176</v>
      </c>
      <c r="I67" s="121">
        <v>2019</v>
      </c>
      <c r="J67" s="119">
        <v>10</v>
      </c>
      <c r="K67" s="121">
        <v>63</v>
      </c>
      <c r="L67" s="140" t="s">
        <v>52</v>
      </c>
      <c r="M67" s="121">
        <v>63</v>
      </c>
      <c r="N67" s="119">
        <v>61.8308</v>
      </c>
      <c r="O67" s="121" t="s">
        <v>36</v>
      </c>
      <c r="P67" s="119" t="s">
        <v>189</v>
      </c>
      <c r="Q67" s="120"/>
      <c r="R67" s="119"/>
      <c r="S67" s="120"/>
      <c r="T67" s="119"/>
      <c r="U67" s="120"/>
      <c r="V67" s="119"/>
      <c r="W67" s="148">
        <v>2019</v>
      </c>
      <c r="X67" s="149"/>
    </row>
    <row r="68" s="118" customFormat="1" ht="25" hidden="1" customHeight="1" spans="1:24">
      <c r="A68" s="119">
        <v>11</v>
      </c>
      <c r="B68" s="120" t="s">
        <v>29</v>
      </c>
      <c r="C68" s="121" t="s">
        <v>63</v>
      </c>
      <c r="D68" s="121" t="s">
        <v>196</v>
      </c>
      <c r="E68" s="120" t="s">
        <v>170</v>
      </c>
      <c r="F68" s="130" t="s">
        <v>197</v>
      </c>
      <c r="G68" s="121">
        <v>3.979</v>
      </c>
      <c r="H68" s="121" t="s">
        <v>176</v>
      </c>
      <c r="I68" s="121">
        <v>2018</v>
      </c>
      <c r="J68" s="119">
        <v>10</v>
      </c>
      <c r="K68" s="121">
        <v>82</v>
      </c>
      <c r="L68" s="140" t="s">
        <v>52</v>
      </c>
      <c r="M68" s="121">
        <v>82</v>
      </c>
      <c r="N68" s="119">
        <v>84.4484</v>
      </c>
      <c r="O68" s="121" t="s">
        <v>36</v>
      </c>
      <c r="P68" s="119" t="s">
        <v>63</v>
      </c>
      <c r="Q68" s="120"/>
      <c r="R68" s="119"/>
      <c r="S68" s="120"/>
      <c r="T68" s="119"/>
      <c r="U68" s="120"/>
      <c r="V68" s="119"/>
      <c r="W68" s="148">
        <v>2018</v>
      </c>
      <c r="X68" s="149"/>
    </row>
    <row r="69" s="118" customFormat="1" ht="25" hidden="1" customHeight="1" spans="1:25">
      <c r="A69" s="119">
        <v>12</v>
      </c>
      <c r="B69" s="120" t="s">
        <v>29</v>
      </c>
      <c r="C69" s="121" t="s">
        <v>189</v>
      </c>
      <c r="D69" s="121" t="s">
        <v>198</v>
      </c>
      <c r="E69" s="120" t="s">
        <v>170</v>
      </c>
      <c r="F69" s="130" t="s">
        <v>199</v>
      </c>
      <c r="G69" s="121">
        <v>1.829</v>
      </c>
      <c r="H69" s="121" t="s">
        <v>176</v>
      </c>
      <c r="I69" s="121">
        <v>2018</v>
      </c>
      <c r="J69" s="119">
        <v>10</v>
      </c>
      <c r="K69" s="121">
        <v>81</v>
      </c>
      <c r="L69" s="140" t="s">
        <v>52</v>
      </c>
      <c r="M69" s="121">
        <v>81</v>
      </c>
      <c r="N69" s="119">
        <v>81</v>
      </c>
      <c r="O69" s="121" t="s">
        <v>36</v>
      </c>
      <c r="P69" s="119" t="s">
        <v>189</v>
      </c>
      <c r="Q69" s="120"/>
      <c r="R69" s="119"/>
      <c r="S69" s="120"/>
      <c r="T69" s="119"/>
      <c r="U69" s="120"/>
      <c r="V69" s="119"/>
      <c r="W69" s="148">
        <v>2018</v>
      </c>
      <c r="X69" s="149"/>
      <c r="Y69" s="118">
        <v>1</v>
      </c>
    </row>
    <row r="70" s="118" customFormat="1" ht="25" hidden="1" customHeight="1" spans="1:25">
      <c r="A70" s="119">
        <v>13</v>
      </c>
      <c r="B70" s="120" t="s">
        <v>29</v>
      </c>
      <c r="C70" s="121" t="s">
        <v>60</v>
      </c>
      <c r="D70" s="121" t="s">
        <v>200</v>
      </c>
      <c r="E70" s="120" t="s">
        <v>170</v>
      </c>
      <c r="F70" s="130" t="s">
        <v>201</v>
      </c>
      <c r="G70" s="121">
        <v>3.707</v>
      </c>
      <c r="H70" s="121" t="s">
        <v>176</v>
      </c>
      <c r="I70" s="121">
        <v>2018</v>
      </c>
      <c r="J70" s="119">
        <v>10</v>
      </c>
      <c r="K70" s="121">
        <v>167</v>
      </c>
      <c r="L70" s="140" t="s">
        <v>52</v>
      </c>
      <c r="M70" s="121">
        <v>167</v>
      </c>
      <c r="N70" s="119">
        <v>167</v>
      </c>
      <c r="O70" s="121" t="s">
        <v>36</v>
      </c>
      <c r="P70" s="119" t="s">
        <v>60</v>
      </c>
      <c r="Q70" s="120"/>
      <c r="R70" s="119"/>
      <c r="S70" s="120"/>
      <c r="T70" s="119"/>
      <c r="U70" s="120"/>
      <c r="V70" s="119"/>
      <c r="W70" s="148">
        <v>2018</v>
      </c>
      <c r="X70" s="149"/>
      <c r="Y70" s="118">
        <v>1</v>
      </c>
    </row>
    <row r="71" s="118" customFormat="1" ht="25" hidden="1" customHeight="1" spans="1:25">
      <c r="A71" s="119">
        <v>14</v>
      </c>
      <c r="B71" s="120" t="s">
        <v>29</v>
      </c>
      <c r="C71" s="121" t="s">
        <v>63</v>
      </c>
      <c r="D71" s="121" t="s">
        <v>202</v>
      </c>
      <c r="E71" s="120" t="s">
        <v>170</v>
      </c>
      <c r="F71" s="130" t="s">
        <v>203</v>
      </c>
      <c r="G71" s="121">
        <v>1.735</v>
      </c>
      <c r="H71" s="121" t="s">
        <v>176</v>
      </c>
      <c r="I71" s="121">
        <v>2018</v>
      </c>
      <c r="J71" s="119">
        <v>10</v>
      </c>
      <c r="K71" s="121">
        <v>100</v>
      </c>
      <c r="L71" s="140" t="s">
        <v>52</v>
      </c>
      <c r="M71" s="121">
        <v>100</v>
      </c>
      <c r="N71" s="119">
        <v>97.8557</v>
      </c>
      <c r="O71" s="121" t="s">
        <v>36</v>
      </c>
      <c r="P71" s="119" t="s">
        <v>63</v>
      </c>
      <c r="Q71" s="120"/>
      <c r="R71" s="119"/>
      <c r="S71" s="120"/>
      <c r="T71" s="119"/>
      <c r="U71" s="120"/>
      <c r="V71" s="119"/>
      <c r="W71" s="148">
        <v>2018</v>
      </c>
      <c r="X71" s="149"/>
      <c r="Y71" s="118">
        <v>1</v>
      </c>
    </row>
    <row r="72" s="118" customFormat="1" ht="25" hidden="1" customHeight="1" spans="1:25">
      <c r="A72" s="119">
        <v>15</v>
      </c>
      <c r="B72" s="120" t="s">
        <v>29</v>
      </c>
      <c r="C72" s="121" t="s">
        <v>186</v>
      </c>
      <c r="D72" s="121" t="s">
        <v>204</v>
      </c>
      <c r="E72" s="120" t="s">
        <v>170</v>
      </c>
      <c r="F72" s="130" t="s">
        <v>205</v>
      </c>
      <c r="G72" s="121">
        <v>0.805</v>
      </c>
      <c r="H72" s="121" t="s">
        <v>176</v>
      </c>
      <c r="I72" s="121">
        <v>2018</v>
      </c>
      <c r="J72" s="119">
        <v>10</v>
      </c>
      <c r="K72" s="121">
        <v>36</v>
      </c>
      <c r="L72" s="140" t="s">
        <v>52</v>
      </c>
      <c r="M72" s="121">
        <v>36</v>
      </c>
      <c r="N72" s="119">
        <v>33.869</v>
      </c>
      <c r="O72" s="121" t="s">
        <v>36</v>
      </c>
      <c r="P72" s="119" t="s">
        <v>66</v>
      </c>
      <c r="Q72" s="120"/>
      <c r="R72" s="119"/>
      <c r="S72" s="120"/>
      <c r="T72" s="119"/>
      <c r="U72" s="120"/>
      <c r="V72" s="119"/>
      <c r="W72" s="148">
        <v>2018</v>
      </c>
      <c r="X72" s="149"/>
      <c r="Y72" s="118">
        <v>1</v>
      </c>
    </row>
    <row r="73" s="118" customFormat="1" ht="25" hidden="1" customHeight="1" spans="1:25">
      <c r="A73" s="119">
        <v>16</v>
      </c>
      <c r="B73" s="120" t="s">
        <v>29</v>
      </c>
      <c r="C73" s="121" t="s">
        <v>173</v>
      </c>
      <c r="D73" s="121" t="s">
        <v>206</v>
      </c>
      <c r="E73" s="120" t="s">
        <v>170</v>
      </c>
      <c r="F73" s="130" t="s">
        <v>207</v>
      </c>
      <c r="G73" s="121">
        <v>1.266</v>
      </c>
      <c r="H73" s="121" t="s">
        <v>176</v>
      </c>
      <c r="I73" s="121">
        <v>2018</v>
      </c>
      <c r="J73" s="119">
        <v>10</v>
      </c>
      <c r="K73" s="121">
        <v>64</v>
      </c>
      <c r="L73" s="140" t="s">
        <v>52</v>
      </c>
      <c r="M73" s="121">
        <v>64</v>
      </c>
      <c r="N73" s="119">
        <v>63.6188</v>
      </c>
      <c r="O73" s="121" t="s">
        <v>36</v>
      </c>
      <c r="P73" s="119" t="s">
        <v>173</v>
      </c>
      <c r="Q73" s="120"/>
      <c r="R73" s="119"/>
      <c r="S73" s="120"/>
      <c r="T73" s="119"/>
      <c r="U73" s="120"/>
      <c r="V73" s="119"/>
      <c r="W73" s="148">
        <v>2018</v>
      </c>
      <c r="X73" s="149"/>
      <c r="Y73" s="118">
        <v>1</v>
      </c>
    </row>
    <row r="74" s="118" customFormat="1" ht="25" hidden="1" customHeight="1" spans="1:25">
      <c r="A74" s="119">
        <v>17</v>
      </c>
      <c r="B74" s="120" t="s">
        <v>29</v>
      </c>
      <c r="C74" s="121" t="s">
        <v>60</v>
      </c>
      <c r="D74" s="121" t="s">
        <v>208</v>
      </c>
      <c r="E74" s="120" t="s">
        <v>170</v>
      </c>
      <c r="F74" s="130" t="s">
        <v>209</v>
      </c>
      <c r="G74" s="127">
        <v>0.983</v>
      </c>
      <c r="H74" s="121" t="s">
        <v>176</v>
      </c>
      <c r="I74" s="121">
        <v>2018</v>
      </c>
      <c r="J74" s="119">
        <v>10</v>
      </c>
      <c r="K74" s="121">
        <v>65</v>
      </c>
      <c r="L74" s="140" t="s">
        <v>52</v>
      </c>
      <c r="M74" s="121">
        <v>65</v>
      </c>
      <c r="N74" s="119">
        <v>64.165</v>
      </c>
      <c r="O74" s="121" t="s">
        <v>36</v>
      </c>
      <c r="P74" s="119" t="s">
        <v>60</v>
      </c>
      <c r="Q74" s="120"/>
      <c r="R74" s="119"/>
      <c r="S74" s="120"/>
      <c r="T74" s="119"/>
      <c r="U74" s="120"/>
      <c r="V74" s="119"/>
      <c r="W74" s="148">
        <v>2018</v>
      </c>
      <c r="X74" s="149"/>
      <c r="Y74" s="118">
        <v>1</v>
      </c>
    </row>
    <row r="75" s="118" customFormat="1" ht="25" hidden="1" customHeight="1" spans="1:25">
      <c r="A75" s="119">
        <v>18</v>
      </c>
      <c r="B75" s="120" t="s">
        <v>29</v>
      </c>
      <c r="C75" s="121" t="s">
        <v>55</v>
      </c>
      <c r="D75" s="121" t="s">
        <v>210</v>
      </c>
      <c r="E75" s="120" t="s">
        <v>170</v>
      </c>
      <c r="F75" s="130" t="s">
        <v>211</v>
      </c>
      <c r="G75" s="127">
        <v>0.749</v>
      </c>
      <c r="H75" s="121" t="s">
        <v>176</v>
      </c>
      <c r="I75" s="121">
        <v>2018</v>
      </c>
      <c r="J75" s="119">
        <v>10</v>
      </c>
      <c r="K75" s="121">
        <v>42</v>
      </c>
      <c r="L75" s="140" t="s">
        <v>52</v>
      </c>
      <c r="M75" s="121">
        <v>42</v>
      </c>
      <c r="N75" s="119">
        <v>41.3776</v>
      </c>
      <c r="O75" s="121" t="s">
        <v>36</v>
      </c>
      <c r="P75" s="119" t="s">
        <v>55</v>
      </c>
      <c r="Q75" s="120"/>
      <c r="R75" s="119"/>
      <c r="S75" s="120"/>
      <c r="T75" s="119"/>
      <c r="U75" s="120"/>
      <c r="V75" s="119"/>
      <c r="W75" s="148">
        <v>2018</v>
      </c>
      <c r="X75" s="149"/>
      <c r="Y75" s="118">
        <v>1</v>
      </c>
    </row>
    <row r="76" s="118" customFormat="1" ht="25" hidden="1" customHeight="1" spans="1:25">
      <c r="A76" s="119">
        <v>19</v>
      </c>
      <c r="B76" s="120" t="s">
        <v>29</v>
      </c>
      <c r="C76" s="121" t="s">
        <v>55</v>
      </c>
      <c r="D76" s="121" t="s">
        <v>212</v>
      </c>
      <c r="E76" s="120" t="s">
        <v>170</v>
      </c>
      <c r="F76" s="130" t="s">
        <v>213</v>
      </c>
      <c r="G76" s="127">
        <v>1.789</v>
      </c>
      <c r="H76" s="121" t="s">
        <v>176</v>
      </c>
      <c r="I76" s="121">
        <v>2017</v>
      </c>
      <c r="J76" s="119">
        <v>10</v>
      </c>
      <c r="K76" s="121">
        <v>100</v>
      </c>
      <c r="L76" s="119" t="s">
        <v>58</v>
      </c>
      <c r="M76" s="121">
        <v>100</v>
      </c>
      <c r="N76" s="119">
        <v>82.9174</v>
      </c>
      <c r="O76" s="121" t="s">
        <v>36</v>
      </c>
      <c r="P76" s="119" t="s">
        <v>55</v>
      </c>
      <c r="Q76" s="120"/>
      <c r="R76" s="119"/>
      <c r="S76" s="120"/>
      <c r="T76" s="119"/>
      <c r="U76" s="120"/>
      <c r="V76" s="119"/>
      <c r="W76" s="148">
        <v>2017</v>
      </c>
      <c r="X76" s="149"/>
      <c r="Y76" s="118">
        <v>1</v>
      </c>
    </row>
    <row r="77" s="118" customFormat="1" ht="25" hidden="1" customHeight="1" spans="1:25">
      <c r="A77" s="119">
        <v>20</v>
      </c>
      <c r="B77" s="120" t="s">
        <v>29</v>
      </c>
      <c r="C77" s="121" t="s">
        <v>114</v>
      </c>
      <c r="D77" s="121" t="s">
        <v>214</v>
      </c>
      <c r="E77" s="120" t="s">
        <v>170</v>
      </c>
      <c r="F77" s="130" t="s">
        <v>215</v>
      </c>
      <c r="G77" s="127">
        <v>2.706</v>
      </c>
      <c r="H77" s="121" t="s">
        <v>176</v>
      </c>
      <c r="I77" s="121">
        <v>2017</v>
      </c>
      <c r="J77" s="119">
        <v>10</v>
      </c>
      <c r="K77" s="121">
        <v>120</v>
      </c>
      <c r="L77" s="119" t="s">
        <v>58</v>
      </c>
      <c r="M77" s="121">
        <v>120</v>
      </c>
      <c r="N77" s="119">
        <v>120</v>
      </c>
      <c r="O77" s="121" t="s">
        <v>36</v>
      </c>
      <c r="P77" s="119" t="s">
        <v>114</v>
      </c>
      <c r="Q77" s="120"/>
      <c r="R77" s="119"/>
      <c r="S77" s="120"/>
      <c r="T77" s="119"/>
      <c r="U77" s="120"/>
      <c r="V77" s="119"/>
      <c r="W77" s="148">
        <v>2017</v>
      </c>
      <c r="X77" s="149"/>
      <c r="Y77" s="118">
        <v>1</v>
      </c>
    </row>
    <row r="78" s="118" customFormat="1" ht="25" hidden="1" customHeight="1" spans="1:25">
      <c r="A78" s="119">
        <v>21</v>
      </c>
      <c r="B78" s="120" t="s">
        <v>29</v>
      </c>
      <c r="C78" s="121" t="s">
        <v>55</v>
      </c>
      <c r="D78" s="121" t="s">
        <v>216</v>
      </c>
      <c r="E78" s="120" t="s">
        <v>170</v>
      </c>
      <c r="F78" s="130" t="s">
        <v>217</v>
      </c>
      <c r="G78" s="127">
        <v>2.831</v>
      </c>
      <c r="H78" s="121" t="s">
        <v>176</v>
      </c>
      <c r="I78" s="121">
        <v>2017</v>
      </c>
      <c r="J78" s="119">
        <v>10</v>
      </c>
      <c r="K78" s="121">
        <v>130</v>
      </c>
      <c r="L78" s="119" t="s">
        <v>58</v>
      </c>
      <c r="M78" s="121">
        <v>130</v>
      </c>
      <c r="N78" s="119">
        <v>124.7724</v>
      </c>
      <c r="O78" s="121" t="s">
        <v>36</v>
      </c>
      <c r="P78" s="119" t="s">
        <v>55</v>
      </c>
      <c r="Q78" s="120"/>
      <c r="R78" s="119"/>
      <c r="S78" s="120"/>
      <c r="T78" s="119"/>
      <c r="U78" s="120"/>
      <c r="V78" s="119"/>
      <c r="W78" s="148">
        <v>2017</v>
      </c>
      <c r="X78" s="149"/>
      <c r="Y78" s="118">
        <v>1</v>
      </c>
    </row>
    <row r="79" s="118" customFormat="1" ht="25" hidden="1" customHeight="1" spans="1:25">
      <c r="A79" s="119">
        <v>22</v>
      </c>
      <c r="B79" s="120" t="s">
        <v>29</v>
      </c>
      <c r="C79" s="121" t="s">
        <v>55</v>
      </c>
      <c r="D79" s="121" t="s">
        <v>218</v>
      </c>
      <c r="E79" s="120" t="s">
        <v>170</v>
      </c>
      <c r="F79" s="130" t="s">
        <v>219</v>
      </c>
      <c r="G79" s="127">
        <v>0.749</v>
      </c>
      <c r="H79" s="121" t="s">
        <v>176</v>
      </c>
      <c r="I79" s="121">
        <v>2017</v>
      </c>
      <c r="J79" s="119">
        <v>10</v>
      </c>
      <c r="K79" s="121">
        <v>35</v>
      </c>
      <c r="L79" s="119" t="s">
        <v>220</v>
      </c>
      <c r="M79" s="121">
        <v>35</v>
      </c>
      <c r="N79" s="119">
        <v>35</v>
      </c>
      <c r="O79" s="121" t="s">
        <v>36</v>
      </c>
      <c r="P79" s="119" t="s">
        <v>55</v>
      </c>
      <c r="Q79" s="120"/>
      <c r="R79" s="119"/>
      <c r="S79" s="120"/>
      <c r="T79" s="119"/>
      <c r="U79" s="120"/>
      <c r="V79" s="119"/>
      <c r="W79" s="148">
        <v>2017</v>
      </c>
      <c r="X79" s="149"/>
      <c r="Y79" s="118">
        <v>1</v>
      </c>
    </row>
    <row r="80" s="118" customFormat="1" ht="25" hidden="1" customHeight="1" spans="1:25">
      <c r="A80" s="119">
        <v>23</v>
      </c>
      <c r="B80" s="120" t="s">
        <v>29</v>
      </c>
      <c r="C80" s="121" t="s">
        <v>186</v>
      </c>
      <c r="D80" s="121" t="s">
        <v>221</v>
      </c>
      <c r="E80" s="120" t="s">
        <v>170</v>
      </c>
      <c r="F80" s="130" t="s">
        <v>222</v>
      </c>
      <c r="G80" s="127">
        <v>0.573</v>
      </c>
      <c r="H80" s="121" t="s">
        <v>176</v>
      </c>
      <c r="I80" s="121">
        <v>2017</v>
      </c>
      <c r="J80" s="119">
        <v>10</v>
      </c>
      <c r="K80" s="121">
        <v>28</v>
      </c>
      <c r="L80" s="119" t="s">
        <v>220</v>
      </c>
      <c r="M80" s="121">
        <v>28</v>
      </c>
      <c r="N80" s="119">
        <v>28</v>
      </c>
      <c r="O80" s="121" t="s">
        <v>36</v>
      </c>
      <c r="P80" s="119" t="s">
        <v>66</v>
      </c>
      <c r="Q80" s="120"/>
      <c r="R80" s="119"/>
      <c r="S80" s="120"/>
      <c r="T80" s="119"/>
      <c r="U80" s="120"/>
      <c r="V80" s="119"/>
      <c r="W80" s="148">
        <v>2017</v>
      </c>
      <c r="X80" s="149"/>
      <c r="Y80" s="118">
        <v>1</v>
      </c>
    </row>
    <row r="81" s="118" customFormat="1" ht="25" hidden="1" customHeight="1" spans="1:25">
      <c r="A81" s="119">
        <v>24</v>
      </c>
      <c r="B81" s="120" t="s">
        <v>29</v>
      </c>
      <c r="C81" s="121" t="s">
        <v>55</v>
      </c>
      <c r="D81" s="121" t="s">
        <v>223</v>
      </c>
      <c r="E81" s="120" t="s">
        <v>170</v>
      </c>
      <c r="F81" s="130" t="s">
        <v>224</v>
      </c>
      <c r="G81" s="127">
        <v>1.5</v>
      </c>
      <c r="H81" s="121" t="s">
        <v>176</v>
      </c>
      <c r="I81" s="121">
        <v>2016</v>
      </c>
      <c r="J81" s="119">
        <v>10</v>
      </c>
      <c r="K81" s="121">
        <v>70</v>
      </c>
      <c r="L81" s="119" t="s">
        <v>58</v>
      </c>
      <c r="M81" s="121">
        <v>70</v>
      </c>
      <c r="N81" s="119">
        <v>69.9511</v>
      </c>
      <c r="O81" s="121" t="s">
        <v>36</v>
      </c>
      <c r="P81" s="119" t="s">
        <v>55</v>
      </c>
      <c r="Q81" s="120"/>
      <c r="R81" s="119"/>
      <c r="S81" s="120"/>
      <c r="T81" s="119"/>
      <c r="U81" s="120"/>
      <c r="V81" s="119"/>
      <c r="W81" s="148">
        <v>2016</v>
      </c>
      <c r="X81" s="149"/>
      <c r="Y81" s="118">
        <v>1</v>
      </c>
    </row>
    <row r="82" s="118" customFormat="1" ht="25" hidden="1" customHeight="1" spans="1:25">
      <c r="A82" s="119">
        <v>25</v>
      </c>
      <c r="B82" s="120" t="s">
        <v>29</v>
      </c>
      <c r="C82" s="121" t="s">
        <v>177</v>
      </c>
      <c r="D82" s="121" t="s">
        <v>225</v>
      </c>
      <c r="E82" s="120" t="s">
        <v>170</v>
      </c>
      <c r="F82" s="130" t="s">
        <v>226</v>
      </c>
      <c r="G82" s="127">
        <v>2320</v>
      </c>
      <c r="H82" s="121" t="s">
        <v>227</v>
      </c>
      <c r="I82" s="121">
        <v>2016</v>
      </c>
      <c r="J82" s="119">
        <v>10</v>
      </c>
      <c r="K82" s="121">
        <v>63.5</v>
      </c>
      <c r="L82" s="119" t="s">
        <v>58</v>
      </c>
      <c r="M82" s="121">
        <v>63.5</v>
      </c>
      <c r="N82" s="119">
        <v>59.1492</v>
      </c>
      <c r="O82" s="121" t="s">
        <v>36</v>
      </c>
      <c r="P82" s="119" t="s">
        <v>177</v>
      </c>
      <c r="Q82" s="120"/>
      <c r="R82" s="119"/>
      <c r="S82" s="120"/>
      <c r="T82" s="119"/>
      <c r="U82" s="120"/>
      <c r="V82" s="119"/>
      <c r="W82" s="148">
        <v>2016</v>
      </c>
      <c r="X82" s="149"/>
      <c r="Y82" s="118">
        <v>1</v>
      </c>
    </row>
    <row r="83" s="118" customFormat="1" ht="25" hidden="1" customHeight="1" spans="1:25">
      <c r="A83" s="119">
        <v>26</v>
      </c>
      <c r="B83" s="120" t="s">
        <v>29</v>
      </c>
      <c r="C83" s="121" t="s">
        <v>63</v>
      </c>
      <c r="D83" s="121" t="s">
        <v>228</v>
      </c>
      <c r="E83" s="120" t="s">
        <v>170</v>
      </c>
      <c r="F83" s="130" t="s">
        <v>229</v>
      </c>
      <c r="G83" s="127">
        <v>2.1</v>
      </c>
      <c r="H83" s="121" t="s">
        <v>176</v>
      </c>
      <c r="I83" s="121">
        <v>2016</v>
      </c>
      <c r="J83" s="119">
        <v>10</v>
      </c>
      <c r="K83" s="121">
        <v>70</v>
      </c>
      <c r="L83" s="119" t="s">
        <v>58</v>
      </c>
      <c r="M83" s="121">
        <v>70</v>
      </c>
      <c r="N83" s="119">
        <v>69.5728</v>
      </c>
      <c r="O83" s="121" t="s">
        <v>36</v>
      </c>
      <c r="P83" s="119" t="s">
        <v>63</v>
      </c>
      <c r="Q83" s="120"/>
      <c r="R83" s="119"/>
      <c r="S83" s="120"/>
      <c r="T83" s="119"/>
      <c r="U83" s="120"/>
      <c r="V83" s="119"/>
      <c r="W83" s="148">
        <v>2016</v>
      </c>
      <c r="X83" s="149"/>
      <c r="Y83" s="118">
        <v>1</v>
      </c>
    </row>
    <row r="84" s="118" customFormat="1" ht="25" hidden="1" customHeight="1" spans="1:25">
      <c r="A84" s="119">
        <v>27</v>
      </c>
      <c r="B84" s="120" t="s">
        <v>29</v>
      </c>
      <c r="C84" s="121" t="s">
        <v>63</v>
      </c>
      <c r="D84" s="121" t="s">
        <v>230</v>
      </c>
      <c r="E84" s="120" t="s">
        <v>170</v>
      </c>
      <c r="F84" s="130" t="s">
        <v>231</v>
      </c>
      <c r="G84" s="127"/>
      <c r="H84" s="121"/>
      <c r="I84" s="121">
        <v>2016</v>
      </c>
      <c r="J84" s="119">
        <v>10</v>
      </c>
      <c r="K84" s="121">
        <v>200</v>
      </c>
      <c r="L84" s="119" t="s">
        <v>220</v>
      </c>
      <c r="M84" s="121">
        <v>200</v>
      </c>
      <c r="N84" s="119">
        <v>16.08108</v>
      </c>
      <c r="O84" s="121" t="s">
        <v>36</v>
      </c>
      <c r="P84" s="119" t="s">
        <v>63</v>
      </c>
      <c r="Q84" s="120" t="s">
        <v>63</v>
      </c>
      <c r="R84" s="119"/>
      <c r="S84" s="120"/>
      <c r="T84" s="119"/>
      <c r="U84" s="120"/>
      <c r="V84" s="119"/>
      <c r="W84" s="148">
        <v>2016</v>
      </c>
      <c r="X84" s="149"/>
      <c r="Y84" s="118">
        <v>1</v>
      </c>
    </row>
    <row r="85" s="118" customFormat="1" ht="25" hidden="1" customHeight="1" spans="1:25">
      <c r="A85" s="119">
        <v>28</v>
      </c>
      <c r="B85" s="120" t="s">
        <v>29</v>
      </c>
      <c r="C85" s="121" t="s">
        <v>173</v>
      </c>
      <c r="D85" s="121" t="s">
        <v>232</v>
      </c>
      <c r="E85" s="120" t="s">
        <v>170</v>
      </c>
      <c r="F85" s="130" t="s">
        <v>233</v>
      </c>
      <c r="G85" s="127">
        <v>2.153</v>
      </c>
      <c r="H85" s="121" t="s">
        <v>176</v>
      </c>
      <c r="I85" s="121">
        <v>2015</v>
      </c>
      <c r="J85" s="119">
        <v>10</v>
      </c>
      <c r="K85" s="121">
        <v>79</v>
      </c>
      <c r="L85" s="119" t="s">
        <v>234</v>
      </c>
      <c r="M85" s="121">
        <v>79</v>
      </c>
      <c r="N85" s="119">
        <v>79</v>
      </c>
      <c r="O85" s="121" t="s">
        <v>36</v>
      </c>
      <c r="P85" s="119" t="s">
        <v>173</v>
      </c>
      <c r="Q85" s="120"/>
      <c r="R85" s="119"/>
      <c r="S85" s="120"/>
      <c r="T85" s="119"/>
      <c r="U85" s="120"/>
      <c r="V85" s="119"/>
      <c r="W85" s="148">
        <v>2015</v>
      </c>
      <c r="X85" s="149"/>
      <c r="Y85" s="118">
        <v>1</v>
      </c>
    </row>
    <row r="86" s="118" customFormat="1" ht="25" hidden="1" customHeight="1" spans="1:25">
      <c r="A86" s="119">
        <v>29</v>
      </c>
      <c r="B86" s="120" t="s">
        <v>29</v>
      </c>
      <c r="C86" s="121" t="s">
        <v>186</v>
      </c>
      <c r="D86" s="121" t="s">
        <v>235</v>
      </c>
      <c r="E86" s="120" t="s">
        <v>170</v>
      </c>
      <c r="F86" s="130" t="s">
        <v>236</v>
      </c>
      <c r="G86" s="127">
        <v>2.71</v>
      </c>
      <c r="H86" s="121" t="s">
        <v>176</v>
      </c>
      <c r="I86" s="121">
        <v>2015</v>
      </c>
      <c r="J86" s="119">
        <v>10</v>
      </c>
      <c r="K86" s="121">
        <v>80</v>
      </c>
      <c r="L86" s="119" t="s">
        <v>58</v>
      </c>
      <c r="M86" s="121">
        <v>80</v>
      </c>
      <c r="N86" s="119">
        <v>71.541667</v>
      </c>
      <c r="O86" s="121" t="s">
        <v>36</v>
      </c>
      <c r="P86" s="119" t="s">
        <v>66</v>
      </c>
      <c r="Q86" s="120"/>
      <c r="R86" s="119"/>
      <c r="S86" s="120"/>
      <c r="T86" s="119"/>
      <c r="U86" s="120"/>
      <c r="V86" s="119"/>
      <c r="W86" s="148">
        <v>2015</v>
      </c>
      <c r="X86" s="149"/>
      <c r="Y86" s="118">
        <v>1</v>
      </c>
    </row>
    <row r="87" s="118" customFormat="1" ht="25" hidden="1" customHeight="1" spans="1:25">
      <c r="A87" s="119">
        <v>30</v>
      </c>
      <c r="B87" s="120" t="s">
        <v>29</v>
      </c>
      <c r="C87" s="121" t="s">
        <v>60</v>
      </c>
      <c r="D87" s="121" t="s">
        <v>237</v>
      </c>
      <c r="E87" s="120" t="s">
        <v>170</v>
      </c>
      <c r="F87" s="130" t="s">
        <v>238</v>
      </c>
      <c r="G87" s="127">
        <v>2.895</v>
      </c>
      <c r="H87" s="121" t="s">
        <v>176</v>
      </c>
      <c r="I87" s="121">
        <v>2015</v>
      </c>
      <c r="J87" s="119">
        <v>10</v>
      </c>
      <c r="K87" s="121">
        <v>119</v>
      </c>
      <c r="L87" s="119" t="s">
        <v>58</v>
      </c>
      <c r="M87" s="121">
        <v>119</v>
      </c>
      <c r="N87" s="119">
        <v>95.417</v>
      </c>
      <c r="O87" s="121" t="s">
        <v>36</v>
      </c>
      <c r="P87" s="119" t="s">
        <v>60</v>
      </c>
      <c r="Q87" s="120"/>
      <c r="R87" s="119"/>
      <c r="S87" s="120"/>
      <c r="T87" s="119"/>
      <c r="U87" s="120"/>
      <c r="V87" s="119"/>
      <c r="W87" s="148">
        <v>2015</v>
      </c>
      <c r="X87" s="149"/>
      <c r="Y87" s="118">
        <v>2</v>
      </c>
    </row>
    <row r="88" s="118" customFormat="1" ht="25" hidden="1" customHeight="1" spans="1:24">
      <c r="A88" s="119">
        <v>31</v>
      </c>
      <c r="B88" s="120" t="s">
        <v>29</v>
      </c>
      <c r="C88" s="121" t="s">
        <v>173</v>
      </c>
      <c r="D88" s="121" t="s">
        <v>239</v>
      </c>
      <c r="E88" s="120" t="s">
        <v>170</v>
      </c>
      <c r="F88" s="130" t="s">
        <v>240</v>
      </c>
      <c r="G88" s="127">
        <v>2.1652</v>
      </c>
      <c r="H88" s="121" t="s">
        <v>176</v>
      </c>
      <c r="I88" s="121">
        <v>2015</v>
      </c>
      <c r="J88" s="119">
        <v>10</v>
      </c>
      <c r="K88" s="121">
        <v>81</v>
      </c>
      <c r="L88" s="119" t="s">
        <v>58</v>
      </c>
      <c r="M88" s="121">
        <v>81</v>
      </c>
      <c r="N88" s="119">
        <v>78.7028</v>
      </c>
      <c r="O88" s="121" t="s">
        <v>36</v>
      </c>
      <c r="P88" s="119" t="s">
        <v>173</v>
      </c>
      <c r="Q88" s="120"/>
      <c r="R88" s="119"/>
      <c r="S88" s="120"/>
      <c r="T88" s="119"/>
      <c r="U88" s="120"/>
      <c r="V88" s="119"/>
      <c r="W88" s="148">
        <v>2015</v>
      </c>
      <c r="X88" s="149"/>
    </row>
    <row r="89" s="118" customFormat="1" ht="25" hidden="1" customHeight="1" spans="1:24">
      <c r="A89" s="119">
        <v>32</v>
      </c>
      <c r="B89" s="120" t="s">
        <v>29</v>
      </c>
      <c r="C89" s="121" t="s">
        <v>189</v>
      </c>
      <c r="D89" s="121" t="s">
        <v>241</v>
      </c>
      <c r="E89" s="120" t="s">
        <v>170</v>
      </c>
      <c r="F89" s="130" t="s">
        <v>242</v>
      </c>
      <c r="G89" s="127">
        <v>2.35</v>
      </c>
      <c r="H89" s="121" t="s">
        <v>176</v>
      </c>
      <c r="I89" s="121">
        <v>2014</v>
      </c>
      <c r="J89" s="119">
        <v>10</v>
      </c>
      <c r="K89" s="121">
        <v>20</v>
      </c>
      <c r="L89" s="119" t="s">
        <v>243</v>
      </c>
      <c r="M89" s="121">
        <v>20</v>
      </c>
      <c r="N89" s="119">
        <v>20</v>
      </c>
      <c r="O89" s="121" t="s">
        <v>36</v>
      </c>
      <c r="P89" s="119" t="s">
        <v>173</v>
      </c>
      <c r="Q89" s="120"/>
      <c r="R89" s="119"/>
      <c r="S89" s="120"/>
      <c r="T89" s="119"/>
      <c r="U89" s="120"/>
      <c r="V89" s="119"/>
      <c r="W89" s="148">
        <v>2014</v>
      </c>
      <c r="X89" s="149"/>
    </row>
    <row r="90" s="118" customFormat="1" ht="25" hidden="1" customHeight="1" spans="1:24">
      <c r="A90" s="119">
        <v>33</v>
      </c>
      <c r="B90" s="120" t="s">
        <v>29</v>
      </c>
      <c r="C90" s="121" t="s">
        <v>189</v>
      </c>
      <c r="D90" s="121" t="s">
        <v>244</v>
      </c>
      <c r="E90" s="120" t="s">
        <v>170</v>
      </c>
      <c r="F90" s="130" t="s">
        <v>245</v>
      </c>
      <c r="G90" s="127">
        <v>2.7</v>
      </c>
      <c r="H90" s="121" t="s">
        <v>176</v>
      </c>
      <c r="I90" s="121">
        <v>2014</v>
      </c>
      <c r="J90" s="119">
        <v>10</v>
      </c>
      <c r="K90" s="121">
        <v>6</v>
      </c>
      <c r="L90" s="119" t="s">
        <v>243</v>
      </c>
      <c r="M90" s="121">
        <v>6</v>
      </c>
      <c r="N90" s="119">
        <v>6</v>
      </c>
      <c r="O90" s="121" t="s">
        <v>36</v>
      </c>
      <c r="P90" s="119" t="s">
        <v>189</v>
      </c>
      <c r="Q90" s="120"/>
      <c r="R90" s="119"/>
      <c r="S90" s="120"/>
      <c r="T90" s="119"/>
      <c r="U90" s="120"/>
      <c r="V90" s="119"/>
      <c r="W90" s="148">
        <v>2014</v>
      </c>
      <c r="X90" s="149"/>
    </row>
    <row r="91" s="118" customFormat="1" ht="25" hidden="1" customHeight="1" spans="1:24">
      <c r="A91" s="119">
        <v>34</v>
      </c>
      <c r="B91" s="120" t="s">
        <v>29</v>
      </c>
      <c r="C91" s="121" t="s">
        <v>246</v>
      </c>
      <c r="D91" s="121" t="s">
        <v>247</v>
      </c>
      <c r="E91" s="120" t="s">
        <v>170</v>
      </c>
      <c r="F91" s="130" t="s">
        <v>248</v>
      </c>
      <c r="G91" s="127">
        <v>1.8</v>
      </c>
      <c r="H91" s="121" t="s">
        <v>176</v>
      </c>
      <c r="I91" s="121">
        <v>2014</v>
      </c>
      <c r="J91" s="119">
        <v>10</v>
      </c>
      <c r="K91" s="121">
        <v>62</v>
      </c>
      <c r="L91" s="119" t="s">
        <v>58</v>
      </c>
      <c r="M91" s="121">
        <v>62</v>
      </c>
      <c r="N91" s="119">
        <v>62</v>
      </c>
      <c r="O91" s="121" t="s">
        <v>36</v>
      </c>
      <c r="P91" s="119" t="s">
        <v>177</v>
      </c>
      <c r="Q91" s="120"/>
      <c r="R91" s="119"/>
      <c r="S91" s="120"/>
      <c r="T91" s="119"/>
      <c r="U91" s="120"/>
      <c r="V91" s="119"/>
      <c r="W91" s="148">
        <v>2014</v>
      </c>
      <c r="X91" s="149"/>
    </row>
    <row r="92" s="118" customFormat="1" ht="25" hidden="1" customHeight="1" spans="1:24">
      <c r="A92" s="119">
        <v>35</v>
      </c>
      <c r="B92" s="120" t="s">
        <v>29</v>
      </c>
      <c r="C92" s="121" t="s">
        <v>114</v>
      </c>
      <c r="D92" s="121" t="s">
        <v>249</v>
      </c>
      <c r="E92" s="120" t="s">
        <v>170</v>
      </c>
      <c r="F92" s="130" t="s">
        <v>250</v>
      </c>
      <c r="G92" s="127">
        <v>1</v>
      </c>
      <c r="H92" s="121" t="s">
        <v>176</v>
      </c>
      <c r="I92" s="121">
        <v>2013</v>
      </c>
      <c r="J92" s="119">
        <v>10</v>
      </c>
      <c r="K92" s="121">
        <v>30</v>
      </c>
      <c r="L92" s="119" t="s">
        <v>58</v>
      </c>
      <c r="M92" s="121">
        <v>30</v>
      </c>
      <c r="N92" s="119">
        <v>30</v>
      </c>
      <c r="O92" s="121" t="s">
        <v>36</v>
      </c>
      <c r="P92" s="119" t="s">
        <v>114</v>
      </c>
      <c r="Q92" s="120"/>
      <c r="R92" s="119"/>
      <c r="S92" s="120"/>
      <c r="T92" s="119"/>
      <c r="U92" s="120"/>
      <c r="V92" s="119"/>
      <c r="W92" s="148">
        <v>2013</v>
      </c>
      <c r="X92" s="149"/>
    </row>
    <row r="93" s="118" customFormat="1" ht="25" hidden="1" customHeight="1" spans="1:24">
      <c r="A93" s="119">
        <v>36</v>
      </c>
      <c r="B93" s="120" t="s">
        <v>29</v>
      </c>
      <c r="C93" s="121" t="s">
        <v>251</v>
      </c>
      <c r="D93" s="121" t="s">
        <v>252</v>
      </c>
      <c r="E93" s="120" t="s">
        <v>170</v>
      </c>
      <c r="F93" s="130" t="s">
        <v>253</v>
      </c>
      <c r="G93" s="127">
        <v>5150</v>
      </c>
      <c r="H93" s="121" t="s">
        <v>172</v>
      </c>
      <c r="I93" s="121">
        <v>2018</v>
      </c>
      <c r="J93" s="119">
        <v>10</v>
      </c>
      <c r="K93" s="121">
        <v>88</v>
      </c>
      <c r="L93" s="119" t="s">
        <v>52</v>
      </c>
      <c r="M93" s="121">
        <v>88</v>
      </c>
      <c r="N93" s="119">
        <v>84.5907</v>
      </c>
      <c r="O93" s="121" t="s">
        <v>36</v>
      </c>
      <c r="P93" s="119" t="s">
        <v>251</v>
      </c>
      <c r="Q93" s="120"/>
      <c r="R93" s="119"/>
      <c r="S93" s="120"/>
      <c r="T93" s="119"/>
      <c r="U93" s="120"/>
      <c r="V93" s="119"/>
      <c r="W93" s="148" t="s">
        <v>254</v>
      </c>
      <c r="X93" s="149"/>
    </row>
    <row r="94" s="118" customFormat="1" ht="25" hidden="1" customHeight="1" spans="1:24">
      <c r="A94" s="119">
        <v>37</v>
      </c>
      <c r="B94" s="120" t="s">
        <v>29</v>
      </c>
      <c r="C94" s="121" t="s">
        <v>63</v>
      </c>
      <c r="D94" s="121" t="s">
        <v>255</v>
      </c>
      <c r="E94" s="120" t="s">
        <v>170</v>
      </c>
      <c r="F94" s="130" t="s">
        <v>256</v>
      </c>
      <c r="G94" s="127">
        <v>2600</v>
      </c>
      <c r="H94" s="121" t="s">
        <v>227</v>
      </c>
      <c r="I94" s="121">
        <v>2018</v>
      </c>
      <c r="J94" s="119">
        <v>10</v>
      </c>
      <c r="K94" s="121">
        <v>151.8687</v>
      </c>
      <c r="L94" s="119" t="s">
        <v>52</v>
      </c>
      <c r="M94" s="121">
        <v>151.8687</v>
      </c>
      <c r="N94" s="119">
        <v>146.56</v>
      </c>
      <c r="O94" s="121" t="s">
        <v>36</v>
      </c>
      <c r="P94" s="119" t="s">
        <v>63</v>
      </c>
      <c r="Q94" s="120"/>
      <c r="R94" s="119"/>
      <c r="S94" s="120"/>
      <c r="T94" s="119"/>
      <c r="U94" s="120"/>
      <c r="V94" s="119"/>
      <c r="W94" s="148" t="s">
        <v>254</v>
      </c>
      <c r="X94" s="149"/>
    </row>
    <row r="95" s="118" customFormat="1" ht="25" hidden="1" customHeight="1" spans="1:24">
      <c r="A95" s="119">
        <v>38</v>
      </c>
      <c r="B95" s="120" t="s">
        <v>29</v>
      </c>
      <c r="C95" s="121" t="s">
        <v>55</v>
      </c>
      <c r="D95" s="121" t="s">
        <v>257</v>
      </c>
      <c r="E95" s="120" t="s">
        <v>170</v>
      </c>
      <c r="F95" s="130" t="s">
        <v>258</v>
      </c>
      <c r="G95" s="127">
        <v>2050</v>
      </c>
      <c r="H95" s="121" t="s">
        <v>227</v>
      </c>
      <c r="I95" s="121">
        <v>2018</v>
      </c>
      <c r="J95" s="119">
        <v>10</v>
      </c>
      <c r="K95" s="121">
        <v>79.5</v>
      </c>
      <c r="L95" s="119" t="s">
        <v>52</v>
      </c>
      <c r="M95" s="121">
        <v>79.5</v>
      </c>
      <c r="N95" s="119">
        <v>65.3219</v>
      </c>
      <c r="O95" s="121" t="s">
        <v>36</v>
      </c>
      <c r="P95" s="119" t="s">
        <v>55</v>
      </c>
      <c r="Q95" s="120"/>
      <c r="R95" s="119"/>
      <c r="S95" s="120"/>
      <c r="T95" s="119"/>
      <c r="U95" s="120"/>
      <c r="V95" s="119"/>
      <c r="W95" s="148" t="s">
        <v>254</v>
      </c>
      <c r="X95" s="149"/>
    </row>
    <row r="96" s="118" customFormat="1" ht="25" hidden="1" customHeight="1" spans="1:24">
      <c r="A96" s="119">
        <v>39</v>
      </c>
      <c r="B96" s="120" t="s">
        <v>29</v>
      </c>
      <c r="C96" s="121" t="s">
        <v>114</v>
      </c>
      <c r="D96" s="121" t="s">
        <v>259</v>
      </c>
      <c r="E96" s="120" t="s">
        <v>170</v>
      </c>
      <c r="F96" s="130" t="s">
        <v>260</v>
      </c>
      <c r="G96" s="127">
        <v>2</v>
      </c>
      <c r="H96" s="121" t="s">
        <v>176</v>
      </c>
      <c r="I96" s="121">
        <v>2013</v>
      </c>
      <c r="J96" s="119">
        <v>10</v>
      </c>
      <c r="K96" s="121">
        <v>60</v>
      </c>
      <c r="L96" s="119" t="s">
        <v>261</v>
      </c>
      <c r="M96" s="121">
        <v>60</v>
      </c>
      <c r="N96" s="119">
        <v>60</v>
      </c>
      <c r="O96" s="121" t="s">
        <v>36</v>
      </c>
      <c r="P96" s="119" t="s">
        <v>114</v>
      </c>
      <c r="Q96" s="120"/>
      <c r="R96" s="119"/>
      <c r="S96" s="120"/>
      <c r="T96" s="119"/>
      <c r="U96" s="120"/>
      <c r="V96" s="119"/>
      <c r="W96" s="148" t="s">
        <v>262</v>
      </c>
      <c r="X96" s="149"/>
    </row>
    <row r="97" s="118" customFormat="1" ht="25" hidden="1" customHeight="1" spans="1:24">
      <c r="A97" s="119">
        <v>40</v>
      </c>
      <c r="B97" s="120" t="s">
        <v>29</v>
      </c>
      <c r="C97" s="121" t="s">
        <v>114</v>
      </c>
      <c r="D97" s="121" t="s">
        <v>263</v>
      </c>
      <c r="E97" s="120" t="s">
        <v>170</v>
      </c>
      <c r="F97" s="130" t="s">
        <v>264</v>
      </c>
      <c r="G97" s="127">
        <v>1</v>
      </c>
      <c r="H97" s="121" t="s">
        <v>176</v>
      </c>
      <c r="I97" s="121">
        <v>2013</v>
      </c>
      <c r="J97" s="119">
        <v>10</v>
      </c>
      <c r="K97" s="121">
        <v>30</v>
      </c>
      <c r="L97" s="119" t="s">
        <v>265</v>
      </c>
      <c r="M97" s="121">
        <v>30</v>
      </c>
      <c r="N97" s="119">
        <v>26.4552</v>
      </c>
      <c r="O97" s="121" t="s">
        <v>36</v>
      </c>
      <c r="P97" s="119" t="s">
        <v>55</v>
      </c>
      <c r="Q97" s="120"/>
      <c r="R97" s="119"/>
      <c r="S97" s="120"/>
      <c r="T97" s="119"/>
      <c r="U97" s="120"/>
      <c r="V97" s="119"/>
      <c r="W97" s="148" t="s">
        <v>266</v>
      </c>
      <c r="X97" s="149"/>
    </row>
    <row r="98" s="118" customFormat="1" ht="25" hidden="1" customHeight="1" spans="1:24">
      <c r="A98" s="119">
        <v>41</v>
      </c>
      <c r="B98" s="120" t="s">
        <v>29</v>
      </c>
      <c r="C98" s="121" t="s">
        <v>177</v>
      </c>
      <c r="D98" s="121" t="s">
        <v>267</v>
      </c>
      <c r="E98" s="120" t="s">
        <v>170</v>
      </c>
      <c r="F98" s="130" t="s">
        <v>268</v>
      </c>
      <c r="G98" s="127">
        <v>5</v>
      </c>
      <c r="H98" s="121" t="s">
        <v>176</v>
      </c>
      <c r="I98" s="121">
        <v>2013</v>
      </c>
      <c r="J98" s="119">
        <v>10</v>
      </c>
      <c r="K98" s="121">
        <v>35</v>
      </c>
      <c r="L98" s="119" t="s">
        <v>265</v>
      </c>
      <c r="M98" s="121">
        <v>35</v>
      </c>
      <c r="N98" s="119">
        <v>35</v>
      </c>
      <c r="O98" s="121" t="s">
        <v>36</v>
      </c>
      <c r="P98" s="119" t="s">
        <v>177</v>
      </c>
      <c r="Q98" s="120"/>
      <c r="R98" s="119"/>
      <c r="S98" s="120"/>
      <c r="T98" s="119"/>
      <c r="U98" s="120"/>
      <c r="V98" s="119"/>
      <c r="W98" s="148">
        <v>2013</v>
      </c>
      <c r="X98" s="149"/>
    </row>
    <row r="99" s="118" customFormat="1" ht="25" hidden="1" customHeight="1" spans="1:24">
      <c r="A99" s="119">
        <v>42</v>
      </c>
      <c r="B99" s="120" t="s">
        <v>29</v>
      </c>
      <c r="C99" s="121" t="s">
        <v>186</v>
      </c>
      <c r="D99" s="121" t="s">
        <v>269</v>
      </c>
      <c r="E99" s="120" t="s">
        <v>170</v>
      </c>
      <c r="F99" s="130" t="s">
        <v>270</v>
      </c>
      <c r="G99" s="127">
        <v>3</v>
      </c>
      <c r="H99" s="121" t="s">
        <v>176</v>
      </c>
      <c r="I99" s="121">
        <v>2013</v>
      </c>
      <c r="J99" s="119">
        <v>10</v>
      </c>
      <c r="K99" s="121">
        <v>95</v>
      </c>
      <c r="L99" s="119" t="s">
        <v>110</v>
      </c>
      <c r="M99" s="121">
        <v>95</v>
      </c>
      <c r="N99" s="119">
        <v>95</v>
      </c>
      <c r="O99" s="121" t="s">
        <v>36</v>
      </c>
      <c r="P99" s="119" t="s">
        <v>66</v>
      </c>
      <c r="Q99" s="120"/>
      <c r="R99" s="119"/>
      <c r="S99" s="120"/>
      <c r="T99" s="119"/>
      <c r="U99" s="120"/>
      <c r="V99" s="119"/>
      <c r="W99" s="148">
        <v>2014</v>
      </c>
      <c r="X99" s="149"/>
    </row>
    <row r="100" s="118" customFormat="1" ht="25" customHeight="1" spans="1:24">
      <c r="A100" s="119">
        <v>43</v>
      </c>
      <c r="B100" s="120" t="s">
        <v>29</v>
      </c>
      <c r="C100" s="121" t="s">
        <v>189</v>
      </c>
      <c r="D100" s="121" t="s">
        <v>271</v>
      </c>
      <c r="E100" s="120" t="s">
        <v>170</v>
      </c>
      <c r="F100" s="130" t="s">
        <v>272</v>
      </c>
      <c r="G100" s="127">
        <v>4.2</v>
      </c>
      <c r="H100" s="121" t="s">
        <v>176</v>
      </c>
      <c r="I100" s="121">
        <v>2013</v>
      </c>
      <c r="J100" s="119">
        <v>10</v>
      </c>
      <c r="K100" s="121">
        <v>64.9</v>
      </c>
      <c r="L100" s="119" t="s">
        <v>273</v>
      </c>
      <c r="M100" s="121">
        <v>64.9</v>
      </c>
      <c r="N100" s="119">
        <v>64.9</v>
      </c>
      <c r="O100" s="121" t="s">
        <v>36</v>
      </c>
      <c r="P100" s="119" t="s">
        <v>189</v>
      </c>
      <c r="Q100" s="120"/>
      <c r="R100" s="119"/>
      <c r="S100" s="120"/>
      <c r="T100" s="119"/>
      <c r="U100" s="120"/>
      <c r="V100" s="119"/>
      <c r="W100" s="148">
        <v>2014</v>
      </c>
      <c r="X100" s="149"/>
    </row>
    <row r="101" s="118" customFormat="1" ht="25" customHeight="1" spans="1:24">
      <c r="A101" s="119"/>
      <c r="B101" s="120" t="s">
        <v>29</v>
      </c>
      <c r="C101" s="121" t="s">
        <v>274</v>
      </c>
      <c r="D101" s="121" t="s">
        <v>271</v>
      </c>
      <c r="E101" s="120" t="s">
        <v>32</v>
      </c>
      <c r="F101" s="130" t="s">
        <v>275</v>
      </c>
      <c r="G101" s="127">
        <v>2000</v>
      </c>
      <c r="H101" s="121" t="s">
        <v>69</v>
      </c>
      <c r="I101" s="121">
        <v>2013</v>
      </c>
      <c r="J101" s="119">
        <v>10</v>
      </c>
      <c r="K101" s="121">
        <v>130</v>
      </c>
      <c r="L101" s="119" t="s">
        <v>273</v>
      </c>
      <c r="M101" s="121">
        <v>130</v>
      </c>
      <c r="N101" s="119"/>
      <c r="O101" s="121" t="s">
        <v>36</v>
      </c>
      <c r="P101" s="119" t="s">
        <v>274</v>
      </c>
      <c r="Q101" s="120"/>
      <c r="R101" s="119">
        <f>K101-M100</f>
        <v>65.1</v>
      </c>
      <c r="S101" s="120"/>
      <c r="T101" s="119"/>
      <c r="U101" s="120"/>
      <c r="V101" s="119"/>
      <c r="W101" s="148"/>
      <c r="X101" s="149"/>
    </row>
    <row r="102" s="118" customFormat="1" ht="25" hidden="1" customHeight="1" spans="1:24">
      <c r="A102" s="119">
        <v>44</v>
      </c>
      <c r="B102" s="120" t="s">
        <v>29</v>
      </c>
      <c r="C102" s="121" t="s">
        <v>177</v>
      </c>
      <c r="D102" s="121" t="s">
        <v>276</v>
      </c>
      <c r="E102" s="120" t="s">
        <v>170</v>
      </c>
      <c r="F102" s="130" t="s">
        <v>277</v>
      </c>
      <c r="G102" s="127">
        <v>2.02</v>
      </c>
      <c r="H102" s="121" t="s">
        <v>176</v>
      </c>
      <c r="I102" s="121">
        <v>2014</v>
      </c>
      <c r="J102" s="119">
        <v>10</v>
      </c>
      <c r="K102" s="121">
        <v>74</v>
      </c>
      <c r="L102" s="119" t="s">
        <v>278</v>
      </c>
      <c r="M102" s="121">
        <v>74</v>
      </c>
      <c r="N102" s="119">
        <v>74</v>
      </c>
      <c r="O102" s="121" t="s">
        <v>36</v>
      </c>
      <c r="P102" s="119" t="s">
        <v>177</v>
      </c>
      <c r="Q102" s="120"/>
      <c r="R102" s="119"/>
      <c r="S102" s="120"/>
      <c r="T102" s="119"/>
      <c r="U102" s="120"/>
      <c r="V102" s="119"/>
      <c r="W102" s="148">
        <v>2014</v>
      </c>
      <c r="X102" s="149"/>
    </row>
    <row r="103" s="118" customFormat="1" ht="25" hidden="1" customHeight="1" spans="1:24">
      <c r="A103" s="119">
        <v>45</v>
      </c>
      <c r="B103" s="120" t="s">
        <v>29</v>
      </c>
      <c r="C103" s="121" t="s">
        <v>279</v>
      </c>
      <c r="D103" s="121" t="s">
        <v>280</v>
      </c>
      <c r="E103" s="120" t="s">
        <v>170</v>
      </c>
      <c r="F103" s="130" t="s">
        <v>281</v>
      </c>
      <c r="G103" s="127">
        <v>25</v>
      </c>
      <c r="H103" s="121" t="s">
        <v>282</v>
      </c>
      <c r="I103" s="121">
        <v>2019</v>
      </c>
      <c r="J103" s="119">
        <v>15</v>
      </c>
      <c r="K103" s="121">
        <v>82.21</v>
      </c>
      <c r="L103" s="119" t="s">
        <v>283</v>
      </c>
      <c r="M103" s="121">
        <v>64.33</v>
      </c>
      <c r="N103" s="119"/>
      <c r="O103" s="121" t="s">
        <v>284</v>
      </c>
      <c r="P103" s="119" t="s">
        <v>279</v>
      </c>
      <c r="Q103" s="120" t="s">
        <v>279</v>
      </c>
      <c r="R103" s="119"/>
      <c r="S103" s="120"/>
      <c r="T103" s="119" t="s">
        <v>285</v>
      </c>
      <c r="U103" s="120"/>
      <c r="V103" s="119" t="s">
        <v>138</v>
      </c>
      <c r="W103" s="148"/>
      <c r="X103" s="149"/>
    </row>
    <row r="104" s="118" customFormat="1" ht="25" hidden="1" customHeight="1" spans="1:24">
      <c r="A104" s="119">
        <v>46</v>
      </c>
      <c r="B104" s="120" t="s">
        <v>29</v>
      </c>
      <c r="C104" s="121" t="s">
        <v>186</v>
      </c>
      <c r="D104" s="121" t="s">
        <v>286</v>
      </c>
      <c r="E104" s="120" t="s">
        <v>170</v>
      </c>
      <c r="F104" s="130" t="s">
        <v>287</v>
      </c>
      <c r="G104" s="127">
        <v>6</v>
      </c>
      <c r="H104" s="121" t="s">
        <v>282</v>
      </c>
      <c r="I104" s="121">
        <v>2020</v>
      </c>
      <c r="J104" s="119">
        <v>15</v>
      </c>
      <c r="K104" s="121">
        <v>87</v>
      </c>
      <c r="L104" s="119" t="s">
        <v>283</v>
      </c>
      <c r="M104" s="121">
        <v>73.799</v>
      </c>
      <c r="N104" s="119"/>
      <c r="O104" s="121" t="s">
        <v>284</v>
      </c>
      <c r="P104" s="119" t="s">
        <v>186</v>
      </c>
      <c r="Q104" s="120" t="s">
        <v>186</v>
      </c>
      <c r="R104" s="119"/>
      <c r="S104" s="120"/>
      <c r="T104" s="119" t="s">
        <v>288</v>
      </c>
      <c r="U104" s="120"/>
      <c r="V104" s="119" t="s">
        <v>138</v>
      </c>
      <c r="W104" s="148"/>
      <c r="X104" s="149"/>
    </row>
    <row r="105" s="118" customFormat="1" ht="25" hidden="1" customHeight="1" spans="1:24">
      <c r="A105" s="119">
        <v>47</v>
      </c>
      <c r="B105" s="120" t="s">
        <v>29</v>
      </c>
      <c r="C105" s="121" t="s">
        <v>55</v>
      </c>
      <c r="D105" s="121" t="s">
        <v>289</v>
      </c>
      <c r="E105" s="120" t="s">
        <v>170</v>
      </c>
      <c r="F105" s="130" t="s">
        <v>290</v>
      </c>
      <c r="G105" s="127">
        <v>2</v>
      </c>
      <c r="H105" s="121" t="s">
        <v>282</v>
      </c>
      <c r="I105" s="121">
        <v>2018</v>
      </c>
      <c r="J105" s="119">
        <v>15</v>
      </c>
      <c r="K105" s="121">
        <v>139.6</v>
      </c>
      <c r="L105" s="119" t="s">
        <v>283</v>
      </c>
      <c r="M105" s="121">
        <v>124.909</v>
      </c>
      <c r="N105" s="119"/>
      <c r="O105" s="121" t="s">
        <v>284</v>
      </c>
      <c r="P105" s="119" t="s">
        <v>55</v>
      </c>
      <c r="Q105" s="120" t="s">
        <v>55</v>
      </c>
      <c r="R105" s="119"/>
      <c r="S105" s="120"/>
      <c r="T105" s="119" t="s">
        <v>288</v>
      </c>
      <c r="U105" s="120"/>
      <c r="V105" s="119" t="s">
        <v>138</v>
      </c>
      <c r="W105" s="148"/>
      <c r="X105" s="149"/>
    </row>
    <row r="106" s="118" customFormat="1" ht="25" hidden="1" customHeight="1" spans="1:24">
      <c r="A106" s="119">
        <v>48</v>
      </c>
      <c r="B106" s="120" t="s">
        <v>29</v>
      </c>
      <c r="C106" s="121" t="s">
        <v>55</v>
      </c>
      <c r="D106" s="121" t="s">
        <v>291</v>
      </c>
      <c r="E106" s="120" t="s">
        <v>170</v>
      </c>
      <c r="F106" s="130" t="s">
        <v>292</v>
      </c>
      <c r="G106" s="127">
        <v>1510</v>
      </c>
      <c r="H106" s="121" t="s">
        <v>227</v>
      </c>
      <c r="I106" s="121">
        <v>2018</v>
      </c>
      <c r="J106" s="119">
        <v>15</v>
      </c>
      <c r="K106" s="121">
        <v>11.04</v>
      </c>
      <c r="L106" s="119" t="s">
        <v>283</v>
      </c>
      <c r="M106" s="121">
        <v>9.991</v>
      </c>
      <c r="N106" s="119"/>
      <c r="O106" s="121" t="s">
        <v>284</v>
      </c>
      <c r="P106" s="119" t="s">
        <v>55</v>
      </c>
      <c r="Q106" s="120" t="s">
        <v>55</v>
      </c>
      <c r="R106" s="119"/>
      <c r="S106" s="120"/>
      <c r="T106" s="119" t="s">
        <v>288</v>
      </c>
      <c r="U106" s="120"/>
      <c r="V106" s="119" t="s">
        <v>138</v>
      </c>
      <c r="W106" s="148"/>
      <c r="X106" s="149"/>
    </row>
    <row r="107" s="118" customFormat="1" ht="25" hidden="1" customHeight="1" spans="1:24">
      <c r="A107" s="119">
        <v>49</v>
      </c>
      <c r="B107" s="120" t="s">
        <v>29</v>
      </c>
      <c r="C107" s="121" t="s">
        <v>293</v>
      </c>
      <c r="D107" s="121" t="s">
        <v>294</v>
      </c>
      <c r="E107" s="120" t="s">
        <v>170</v>
      </c>
      <c r="F107" s="130" t="s">
        <v>295</v>
      </c>
      <c r="G107" s="127">
        <v>82</v>
      </c>
      <c r="H107" s="121" t="s">
        <v>282</v>
      </c>
      <c r="I107" s="121">
        <v>2018</v>
      </c>
      <c r="J107" s="119">
        <v>15</v>
      </c>
      <c r="K107" s="121">
        <v>393.5</v>
      </c>
      <c r="L107" s="119" t="s">
        <v>283</v>
      </c>
      <c r="M107" s="121">
        <v>306.302</v>
      </c>
      <c r="N107" s="119"/>
      <c r="O107" s="121" t="s">
        <v>284</v>
      </c>
      <c r="P107" s="119" t="s">
        <v>293</v>
      </c>
      <c r="Q107" s="120" t="s">
        <v>293</v>
      </c>
      <c r="R107" s="119"/>
      <c r="S107" s="120"/>
      <c r="T107" s="119" t="s">
        <v>285</v>
      </c>
      <c r="U107" s="120"/>
      <c r="V107" s="119" t="s">
        <v>138</v>
      </c>
      <c r="W107" s="148" t="s">
        <v>296</v>
      </c>
      <c r="X107" s="149"/>
    </row>
    <row r="108" s="118" customFormat="1" ht="25" hidden="1" customHeight="1" spans="1:24">
      <c r="A108" s="119">
        <v>50</v>
      </c>
      <c r="B108" s="120" t="s">
        <v>29</v>
      </c>
      <c r="C108" s="121" t="s">
        <v>114</v>
      </c>
      <c r="D108" s="121" t="s">
        <v>297</v>
      </c>
      <c r="E108" s="120" t="s">
        <v>170</v>
      </c>
      <c r="F108" s="130" t="s">
        <v>298</v>
      </c>
      <c r="G108" s="127">
        <v>3</v>
      </c>
      <c r="H108" s="121" t="s">
        <v>282</v>
      </c>
      <c r="I108" s="121">
        <v>2018</v>
      </c>
      <c r="J108" s="119">
        <v>15</v>
      </c>
      <c r="K108" s="121">
        <v>151.74</v>
      </c>
      <c r="L108" s="119" t="s">
        <v>283</v>
      </c>
      <c r="M108" s="121">
        <v>122.506</v>
      </c>
      <c r="N108" s="119"/>
      <c r="O108" s="121" t="s">
        <v>284</v>
      </c>
      <c r="P108" s="119" t="s">
        <v>114</v>
      </c>
      <c r="Q108" s="120" t="s">
        <v>114</v>
      </c>
      <c r="R108" s="119"/>
      <c r="S108" s="120"/>
      <c r="T108" s="119" t="s">
        <v>288</v>
      </c>
      <c r="U108" s="120"/>
      <c r="V108" s="119" t="s">
        <v>138</v>
      </c>
      <c r="W108" s="148" t="s">
        <v>299</v>
      </c>
      <c r="X108" s="149"/>
    </row>
    <row r="109" s="118" customFormat="1" ht="25" hidden="1" customHeight="1" spans="1:24">
      <c r="A109" s="119">
        <v>51</v>
      </c>
      <c r="B109" s="120" t="s">
        <v>29</v>
      </c>
      <c r="C109" s="121" t="s">
        <v>114</v>
      </c>
      <c r="D109" s="121" t="s">
        <v>300</v>
      </c>
      <c r="E109" s="120" t="s">
        <v>170</v>
      </c>
      <c r="F109" s="130" t="s">
        <v>301</v>
      </c>
      <c r="G109" s="127">
        <v>1.34</v>
      </c>
      <c r="H109" s="121" t="s">
        <v>176</v>
      </c>
      <c r="I109" s="121">
        <v>2019</v>
      </c>
      <c r="J109" s="119">
        <v>10</v>
      </c>
      <c r="K109" s="121">
        <v>75.4</v>
      </c>
      <c r="L109" s="119" t="s">
        <v>121</v>
      </c>
      <c r="M109" s="121">
        <v>75.4</v>
      </c>
      <c r="N109" s="119">
        <v>73.889</v>
      </c>
      <c r="O109" s="121" t="s">
        <v>302</v>
      </c>
      <c r="P109" s="119" t="s">
        <v>114</v>
      </c>
      <c r="Q109" s="120" t="s">
        <v>114</v>
      </c>
      <c r="R109" s="119" t="s">
        <v>303</v>
      </c>
      <c r="S109" s="120" t="s">
        <v>304</v>
      </c>
      <c r="T109" s="119" t="s">
        <v>304</v>
      </c>
      <c r="U109" s="120" t="s">
        <v>114</v>
      </c>
      <c r="V109" s="119" t="s">
        <v>138</v>
      </c>
      <c r="W109" s="148"/>
      <c r="X109" s="149"/>
    </row>
    <row r="110" s="118" customFormat="1" ht="25" hidden="1" customHeight="1" spans="1:24">
      <c r="A110" s="119">
        <v>52</v>
      </c>
      <c r="B110" s="120" t="s">
        <v>29</v>
      </c>
      <c r="C110" s="121" t="s">
        <v>114</v>
      </c>
      <c r="D110" s="121" t="s">
        <v>305</v>
      </c>
      <c r="E110" s="120" t="s">
        <v>170</v>
      </c>
      <c r="F110" s="130" t="s">
        <v>306</v>
      </c>
      <c r="G110" s="127">
        <v>1.577</v>
      </c>
      <c r="H110" s="121" t="s">
        <v>176</v>
      </c>
      <c r="I110" s="121">
        <v>2019</v>
      </c>
      <c r="J110" s="119">
        <v>10</v>
      </c>
      <c r="K110" s="121">
        <v>62.1</v>
      </c>
      <c r="L110" s="119" t="s">
        <v>121</v>
      </c>
      <c r="M110" s="121">
        <v>62.1</v>
      </c>
      <c r="N110" s="119">
        <v>60.11</v>
      </c>
      <c r="O110" s="121" t="s">
        <v>302</v>
      </c>
      <c r="P110" s="119" t="s">
        <v>114</v>
      </c>
      <c r="Q110" s="120" t="s">
        <v>114</v>
      </c>
      <c r="R110" s="119" t="s">
        <v>303</v>
      </c>
      <c r="S110" s="120" t="s">
        <v>304</v>
      </c>
      <c r="T110" s="119" t="s">
        <v>304</v>
      </c>
      <c r="U110" s="120" t="s">
        <v>114</v>
      </c>
      <c r="V110" s="119" t="s">
        <v>138</v>
      </c>
      <c r="W110" s="148"/>
      <c r="X110" s="149"/>
    </row>
    <row r="111" s="118" customFormat="1" ht="25" hidden="1" customHeight="1" spans="1:24">
      <c r="A111" s="119">
        <v>53</v>
      </c>
      <c r="B111" s="120" t="s">
        <v>29</v>
      </c>
      <c r="C111" s="121" t="s">
        <v>173</v>
      </c>
      <c r="D111" s="121" t="s">
        <v>307</v>
      </c>
      <c r="E111" s="120" t="s">
        <v>170</v>
      </c>
      <c r="F111" s="130" t="s">
        <v>308</v>
      </c>
      <c r="G111" s="127">
        <v>1.948</v>
      </c>
      <c r="H111" s="121" t="s">
        <v>176</v>
      </c>
      <c r="I111" s="121">
        <v>2019</v>
      </c>
      <c r="J111" s="119">
        <v>10</v>
      </c>
      <c r="K111" s="121">
        <v>91.7</v>
      </c>
      <c r="L111" s="119" t="s">
        <v>121</v>
      </c>
      <c r="M111" s="121">
        <v>91.7</v>
      </c>
      <c r="N111" s="119">
        <v>89.5262</v>
      </c>
      <c r="O111" s="121" t="s">
        <v>302</v>
      </c>
      <c r="P111" s="119" t="s">
        <v>173</v>
      </c>
      <c r="Q111" s="120" t="s">
        <v>173</v>
      </c>
      <c r="R111" s="119" t="s">
        <v>303</v>
      </c>
      <c r="S111" s="120" t="s">
        <v>304</v>
      </c>
      <c r="T111" s="119" t="s">
        <v>304</v>
      </c>
      <c r="U111" s="120" t="s">
        <v>173</v>
      </c>
      <c r="V111" s="119" t="s">
        <v>138</v>
      </c>
      <c r="W111" s="148"/>
      <c r="X111" s="149"/>
    </row>
    <row r="112" s="118" customFormat="1" ht="25" hidden="1" customHeight="1" spans="1:24">
      <c r="A112" s="119">
        <v>54</v>
      </c>
      <c r="B112" s="120" t="s">
        <v>29</v>
      </c>
      <c r="C112" s="121" t="s">
        <v>63</v>
      </c>
      <c r="D112" s="121" t="s">
        <v>309</v>
      </c>
      <c r="E112" s="120" t="s">
        <v>170</v>
      </c>
      <c r="F112" s="130" t="s">
        <v>310</v>
      </c>
      <c r="G112" s="127">
        <v>0.161</v>
      </c>
      <c r="H112" s="121" t="s">
        <v>176</v>
      </c>
      <c r="I112" s="121">
        <v>2019</v>
      </c>
      <c r="J112" s="119">
        <v>10</v>
      </c>
      <c r="K112" s="121">
        <v>16.4</v>
      </c>
      <c r="L112" s="119" t="s">
        <v>121</v>
      </c>
      <c r="M112" s="121">
        <v>16.4</v>
      </c>
      <c r="N112" s="119">
        <v>15.91</v>
      </c>
      <c r="O112" s="121" t="s">
        <v>302</v>
      </c>
      <c r="P112" s="119" t="s">
        <v>63</v>
      </c>
      <c r="Q112" s="120" t="s">
        <v>63</v>
      </c>
      <c r="R112" s="119" t="s">
        <v>303</v>
      </c>
      <c r="S112" s="120" t="s">
        <v>304</v>
      </c>
      <c r="T112" s="119" t="s">
        <v>304</v>
      </c>
      <c r="U112" s="120" t="s">
        <v>63</v>
      </c>
      <c r="V112" s="119" t="s">
        <v>138</v>
      </c>
      <c r="W112" s="148"/>
      <c r="X112" s="149"/>
    </row>
    <row r="113" s="118" customFormat="1" ht="25" hidden="1" customHeight="1" spans="1:24">
      <c r="A113" s="119">
        <v>55</v>
      </c>
      <c r="B113" s="120" t="s">
        <v>29</v>
      </c>
      <c r="C113" s="121" t="s">
        <v>63</v>
      </c>
      <c r="D113" s="121" t="s">
        <v>311</v>
      </c>
      <c r="E113" s="120" t="s">
        <v>170</v>
      </c>
      <c r="F113" s="130" t="s">
        <v>312</v>
      </c>
      <c r="G113" s="127">
        <v>0.667</v>
      </c>
      <c r="H113" s="121" t="s">
        <v>176</v>
      </c>
      <c r="I113" s="121">
        <v>2019</v>
      </c>
      <c r="J113" s="119">
        <v>10</v>
      </c>
      <c r="K113" s="121">
        <v>34.7</v>
      </c>
      <c r="L113" s="119" t="s">
        <v>121</v>
      </c>
      <c r="M113" s="121">
        <v>34.7</v>
      </c>
      <c r="N113" s="119">
        <v>33.7997</v>
      </c>
      <c r="O113" s="121" t="s">
        <v>302</v>
      </c>
      <c r="P113" s="119" t="s">
        <v>63</v>
      </c>
      <c r="Q113" s="120" t="s">
        <v>63</v>
      </c>
      <c r="R113" s="119" t="s">
        <v>303</v>
      </c>
      <c r="S113" s="120" t="s">
        <v>304</v>
      </c>
      <c r="T113" s="119" t="s">
        <v>304</v>
      </c>
      <c r="U113" s="120" t="s">
        <v>63</v>
      </c>
      <c r="V113" s="119" t="s">
        <v>138</v>
      </c>
      <c r="W113" s="148"/>
      <c r="X113" s="149"/>
    </row>
    <row r="114" s="118" customFormat="1" ht="25" hidden="1" customHeight="1" spans="1:24">
      <c r="A114" s="119">
        <v>56</v>
      </c>
      <c r="B114" s="120" t="s">
        <v>29</v>
      </c>
      <c r="C114" s="121" t="s">
        <v>60</v>
      </c>
      <c r="D114" s="121" t="s">
        <v>313</v>
      </c>
      <c r="E114" s="120" t="s">
        <v>170</v>
      </c>
      <c r="F114" s="130" t="s">
        <v>314</v>
      </c>
      <c r="G114" s="127">
        <v>0.28</v>
      </c>
      <c r="H114" s="121" t="s">
        <v>176</v>
      </c>
      <c r="I114" s="121">
        <v>2019</v>
      </c>
      <c r="J114" s="119">
        <v>10</v>
      </c>
      <c r="K114" s="121">
        <v>21.9</v>
      </c>
      <c r="L114" s="119" t="s">
        <v>121</v>
      </c>
      <c r="M114" s="121">
        <v>21.9</v>
      </c>
      <c r="N114" s="119">
        <v>20.565</v>
      </c>
      <c r="O114" s="121" t="s">
        <v>302</v>
      </c>
      <c r="P114" s="119" t="s">
        <v>60</v>
      </c>
      <c r="Q114" s="120" t="s">
        <v>60</v>
      </c>
      <c r="R114" s="119" t="s">
        <v>303</v>
      </c>
      <c r="S114" s="120" t="s">
        <v>304</v>
      </c>
      <c r="T114" s="119" t="s">
        <v>304</v>
      </c>
      <c r="U114" s="120" t="s">
        <v>60</v>
      </c>
      <c r="V114" s="119" t="s">
        <v>138</v>
      </c>
      <c r="W114" s="148"/>
      <c r="X114" s="149"/>
    </row>
    <row r="115" s="118" customFormat="1" ht="25" hidden="1" customHeight="1" spans="1:24">
      <c r="A115" s="119">
        <v>57</v>
      </c>
      <c r="B115" s="120" t="s">
        <v>29</v>
      </c>
      <c r="C115" s="121" t="s">
        <v>315</v>
      </c>
      <c r="D115" s="121" t="s">
        <v>316</v>
      </c>
      <c r="E115" s="120" t="s">
        <v>170</v>
      </c>
      <c r="F115" s="130" t="s">
        <v>317</v>
      </c>
      <c r="G115" s="127">
        <v>7.5</v>
      </c>
      <c r="H115" s="121" t="s">
        <v>176</v>
      </c>
      <c r="I115" s="121">
        <v>2019</v>
      </c>
      <c r="J115" s="119">
        <v>10</v>
      </c>
      <c r="K115" s="121">
        <v>560</v>
      </c>
      <c r="L115" s="119" t="s">
        <v>121</v>
      </c>
      <c r="M115" s="121">
        <v>560</v>
      </c>
      <c r="N115" s="119">
        <v>560</v>
      </c>
      <c r="O115" s="121" t="s">
        <v>318</v>
      </c>
      <c r="P115" s="119" t="s">
        <v>319</v>
      </c>
      <c r="Q115" s="120" t="s">
        <v>319</v>
      </c>
      <c r="R115" s="119" t="s">
        <v>320</v>
      </c>
      <c r="S115" s="120" t="s">
        <v>304</v>
      </c>
      <c r="T115" s="119" t="s">
        <v>304</v>
      </c>
      <c r="U115" s="120" t="s">
        <v>319</v>
      </c>
      <c r="V115" s="119" t="s">
        <v>138</v>
      </c>
      <c r="W115" s="148"/>
      <c r="X115" s="149"/>
    </row>
    <row r="116" s="38" customFormat="1" ht="25" hidden="1" customHeight="1" spans="1:24">
      <c r="A116" s="45">
        <v>58</v>
      </c>
      <c r="B116" s="47" t="s">
        <v>29</v>
      </c>
      <c r="C116" s="48" t="s">
        <v>177</v>
      </c>
      <c r="D116" s="48" t="s">
        <v>321</v>
      </c>
      <c r="E116" s="47" t="s">
        <v>170</v>
      </c>
      <c r="F116" s="63" t="s">
        <v>322</v>
      </c>
      <c r="G116" s="58">
        <v>565.63</v>
      </c>
      <c r="H116" s="48" t="s">
        <v>69</v>
      </c>
      <c r="I116" s="48">
        <v>2019</v>
      </c>
      <c r="J116" s="45"/>
      <c r="K116" s="121">
        <v>308.47</v>
      </c>
      <c r="L116" s="45" t="s">
        <v>121</v>
      </c>
      <c r="M116" s="48"/>
      <c r="N116" s="45"/>
      <c r="O116" s="48" t="s">
        <v>160</v>
      </c>
      <c r="P116" s="45"/>
      <c r="Q116" s="47"/>
      <c r="R116" s="45"/>
      <c r="S116" s="47"/>
      <c r="T116" s="45"/>
      <c r="U116" s="47"/>
      <c r="V116" s="45"/>
      <c r="W116" s="95">
        <v>2019</v>
      </c>
      <c r="X116" s="96"/>
    </row>
    <row r="117" s="38" customFormat="1" ht="25" hidden="1" customHeight="1" spans="1:24">
      <c r="A117" s="45">
        <v>59</v>
      </c>
      <c r="B117" s="47" t="s">
        <v>29</v>
      </c>
      <c r="C117" s="48" t="s">
        <v>173</v>
      </c>
      <c r="D117" s="48" t="s">
        <v>321</v>
      </c>
      <c r="E117" s="47" t="s">
        <v>170</v>
      </c>
      <c r="F117" s="63" t="s">
        <v>323</v>
      </c>
      <c r="G117" s="58">
        <v>833.61</v>
      </c>
      <c r="H117" s="48" t="s">
        <v>69</v>
      </c>
      <c r="I117" s="48">
        <v>2019</v>
      </c>
      <c r="J117" s="45"/>
      <c r="K117" s="121">
        <v>224.59</v>
      </c>
      <c r="L117" s="45" t="s">
        <v>121</v>
      </c>
      <c r="M117" s="48"/>
      <c r="N117" s="45"/>
      <c r="O117" s="48" t="s">
        <v>160</v>
      </c>
      <c r="P117" s="45"/>
      <c r="Q117" s="47"/>
      <c r="R117" s="45"/>
      <c r="S117" s="47"/>
      <c r="T117" s="45"/>
      <c r="U117" s="47"/>
      <c r="V117" s="45"/>
      <c r="W117" s="95">
        <v>2019</v>
      </c>
      <c r="X117" s="96"/>
    </row>
    <row r="118" s="38" customFormat="1" ht="25" hidden="1" customHeight="1" spans="1:24">
      <c r="A118" s="45">
        <v>60</v>
      </c>
      <c r="B118" s="47" t="s">
        <v>29</v>
      </c>
      <c r="C118" s="48" t="s">
        <v>177</v>
      </c>
      <c r="D118" s="48" t="s">
        <v>321</v>
      </c>
      <c r="E118" s="47" t="s">
        <v>170</v>
      </c>
      <c r="F118" s="63" t="s">
        <v>324</v>
      </c>
      <c r="G118" s="58">
        <v>655.53</v>
      </c>
      <c r="H118" s="48" t="s">
        <v>69</v>
      </c>
      <c r="I118" s="48">
        <v>2019</v>
      </c>
      <c r="J118" s="45"/>
      <c r="K118" s="121">
        <v>283.58</v>
      </c>
      <c r="L118" s="45" t="s">
        <v>121</v>
      </c>
      <c r="M118" s="48"/>
      <c r="N118" s="45"/>
      <c r="O118" s="48" t="s">
        <v>160</v>
      </c>
      <c r="P118" s="45"/>
      <c r="Q118" s="47"/>
      <c r="R118" s="45"/>
      <c r="S118" s="47"/>
      <c r="T118" s="45"/>
      <c r="U118" s="47"/>
      <c r="V118" s="45"/>
      <c r="W118" s="95">
        <v>2019</v>
      </c>
      <c r="X118" s="96"/>
    </row>
    <row r="119" s="38" customFormat="1" ht="25" hidden="1" customHeight="1" spans="1:24">
      <c r="A119" s="45">
        <v>61</v>
      </c>
      <c r="B119" s="47" t="s">
        <v>29</v>
      </c>
      <c r="C119" s="48" t="s">
        <v>177</v>
      </c>
      <c r="D119" s="48" t="s">
        <v>321</v>
      </c>
      <c r="E119" s="47" t="s">
        <v>170</v>
      </c>
      <c r="F119" s="63" t="s">
        <v>325</v>
      </c>
      <c r="G119" s="58">
        <v>305.6</v>
      </c>
      <c r="H119" s="48" t="s">
        <v>69</v>
      </c>
      <c r="I119" s="48">
        <v>2019</v>
      </c>
      <c r="J119" s="45"/>
      <c r="K119" s="121">
        <v>171.02</v>
      </c>
      <c r="L119" s="45" t="s">
        <v>121</v>
      </c>
      <c r="M119" s="48"/>
      <c r="N119" s="45"/>
      <c r="O119" s="48" t="s">
        <v>160</v>
      </c>
      <c r="P119" s="45"/>
      <c r="Q119" s="47"/>
      <c r="R119" s="45"/>
      <c r="S119" s="47"/>
      <c r="T119" s="45"/>
      <c r="U119" s="47"/>
      <c r="V119" s="45"/>
      <c r="W119" s="95">
        <v>2019</v>
      </c>
      <c r="X119" s="96"/>
    </row>
    <row r="120" s="38" customFormat="1" ht="25" hidden="1" customHeight="1" spans="1:24">
      <c r="A120" s="45">
        <v>62</v>
      </c>
      <c r="B120" s="47" t="s">
        <v>29</v>
      </c>
      <c r="C120" s="48" t="s">
        <v>63</v>
      </c>
      <c r="D120" s="48" t="s">
        <v>321</v>
      </c>
      <c r="E120" s="47" t="s">
        <v>170</v>
      </c>
      <c r="F120" s="63" t="s">
        <v>326</v>
      </c>
      <c r="G120" s="58">
        <v>1051.21</v>
      </c>
      <c r="H120" s="48" t="s">
        <v>69</v>
      </c>
      <c r="I120" s="48">
        <v>2019</v>
      </c>
      <c r="J120" s="45"/>
      <c r="K120" s="121">
        <v>367.48</v>
      </c>
      <c r="L120" s="45" t="s">
        <v>121</v>
      </c>
      <c r="M120" s="48"/>
      <c r="N120" s="45"/>
      <c r="O120" s="48" t="s">
        <v>160</v>
      </c>
      <c r="P120" s="45"/>
      <c r="Q120" s="47"/>
      <c r="R120" s="45"/>
      <c r="S120" s="47"/>
      <c r="T120" s="45"/>
      <c r="U120" s="47"/>
      <c r="V120" s="45"/>
      <c r="W120" s="95">
        <v>2019</v>
      </c>
      <c r="X120" s="96"/>
    </row>
    <row r="121" s="38" customFormat="1" ht="25" hidden="1" customHeight="1" spans="1:24">
      <c r="A121" s="45">
        <v>63</v>
      </c>
      <c r="B121" s="47" t="s">
        <v>29</v>
      </c>
      <c r="C121" s="48" t="s">
        <v>55</v>
      </c>
      <c r="D121" s="48" t="s">
        <v>321</v>
      </c>
      <c r="E121" s="47" t="s">
        <v>170</v>
      </c>
      <c r="F121" s="63" t="s">
        <v>327</v>
      </c>
      <c r="G121" s="58">
        <v>717.95</v>
      </c>
      <c r="H121" s="48" t="s">
        <v>69</v>
      </c>
      <c r="I121" s="48">
        <v>2019</v>
      </c>
      <c r="J121" s="45"/>
      <c r="K121" s="121">
        <v>350.49</v>
      </c>
      <c r="L121" s="45" t="s">
        <v>121</v>
      </c>
      <c r="M121" s="48"/>
      <c r="N121" s="45"/>
      <c r="O121" s="48" t="s">
        <v>160</v>
      </c>
      <c r="P121" s="45"/>
      <c r="Q121" s="47"/>
      <c r="R121" s="45"/>
      <c r="S121" s="47"/>
      <c r="T121" s="45"/>
      <c r="U121" s="47"/>
      <c r="V121" s="45"/>
      <c r="W121" s="95">
        <v>2019</v>
      </c>
      <c r="X121" s="96"/>
    </row>
    <row r="122" s="38" customFormat="1" ht="25" hidden="1" customHeight="1" spans="1:24">
      <c r="A122" s="45">
        <v>64</v>
      </c>
      <c r="B122" s="47" t="s">
        <v>29</v>
      </c>
      <c r="C122" s="48" t="s">
        <v>55</v>
      </c>
      <c r="D122" s="48" t="s">
        <v>321</v>
      </c>
      <c r="E122" s="47" t="s">
        <v>170</v>
      </c>
      <c r="F122" s="63" t="s">
        <v>328</v>
      </c>
      <c r="G122" s="58">
        <v>952.8</v>
      </c>
      <c r="H122" s="48" t="s">
        <v>69</v>
      </c>
      <c r="I122" s="48">
        <v>2019</v>
      </c>
      <c r="J122" s="45"/>
      <c r="K122" s="121">
        <v>355.12</v>
      </c>
      <c r="L122" s="45" t="s">
        <v>121</v>
      </c>
      <c r="M122" s="48"/>
      <c r="N122" s="45"/>
      <c r="O122" s="48" t="s">
        <v>160</v>
      </c>
      <c r="P122" s="45"/>
      <c r="Q122" s="47"/>
      <c r="R122" s="45"/>
      <c r="S122" s="47"/>
      <c r="T122" s="45"/>
      <c r="U122" s="47"/>
      <c r="V122" s="45"/>
      <c r="W122" s="95">
        <v>2019</v>
      </c>
      <c r="X122" s="96"/>
    </row>
    <row r="123" s="38" customFormat="1" ht="25" hidden="1" customHeight="1" spans="1:24">
      <c r="A123" s="45">
        <v>65</v>
      </c>
      <c r="B123" s="47" t="s">
        <v>29</v>
      </c>
      <c r="C123" s="48" t="s">
        <v>114</v>
      </c>
      <c r="D123" s="48" t="s">
        <v>321</v>
      </c>
      <c r="E123" s="47" t="s">
        <v>170</v>
      </c>
      <c r="F123" s="63" t="s">
        <v>329</v>
      </c>
      <c r="G123" s="58">
        <v>627.69</v>
      </c>
      <c r="H123" s="48" t="s">
        <v>69</v>
      </c>
      <c r="I123" s="48">
        <v>2019</v>
      </c>
      <c r="J123" s="45"/>
      <c r="K123" s="121">
        <v>275.17</v>
      </c>
      <c r="L123" s="45" t="s">
        <v>121</v>
      </c>
      <c r="M123" s="48"/>
      <c r="N123" s="45"/>
      <c r="O123" s="48" t="s">
        <v>160</v>
      </c>
      <c r="P123" s="45"/>
      <c r="Q123" s="47"/>
      <c r="R123" s="45"/>
      <c r="S123" s="47"/>
      <c r="T123" s="45"/>
      <c r="U123" s="47"/>
      <c r="V123" s="45"/>
      <c r="W123" s="95">
        <v>2019</v>
      </c>
      <c r="X123" s="96"/>
    </row>
    <row r="124" s="38" customFormat="1" ht="25" hidden="1" customHeight="1" spans="1:24">
      <c r="A124" s="45">
        <v>66</v>
      </c>
      <c r="B124" s="47" t="s">
        <v>29</v>
      </c>
      <c r="C124" s="48" t="s">
        <v>114</v>
      </c>
      <c r="D124" s="48" t="s">
        <v>321</v>
      </c>
      <c r="E124" s="47" t="s">
        <v>170</v>
      </c>
      <c r="F124" s="63" t="s">
        <v>330</v>
      </c>
      <c r="G124" s="58">
        <v>681.67</v>
      </c>
      <c r="H124" s="48" t="s">
        <v>69</v>
      </c>
      <c r="I124" s="48">
        <v>2019</v>
      </c>
      <c r="J124" s="45"/>
      <c r="K124" s="121">
        <v>369.11</v>
      </c>
      <c r="L124" s="45" t="s">
        <v>121</v>
      </c>
      <c r="M124" s="48"/>
      <c r="N124" s="45"/>
      <c r="O124" s="48" t="s">
        <v>160</v>
      </c>
      <c r="P124" s="45"/>
      <c r="Q124" s="47"/>
      <c r="R124" s="45"/>
      <c r="S124" s="47"/>
      <c r="T124" s="45"/>
      <c r="U124" s="47"/>
      <c r="V124" s="45"/>
      <c r="W124" s="95">
        <v>2019</v>
      </c>
      <c r="X124" s="96"/>
    </row>
    <row r="125" s="38" customFormat="1" ht="25" hidden="1" customHeight="1" spans="1:24">
      <c r="A125" s="45">
        <v>67</v>
      </c>
      <c r="B125" s="47" t="s">
        <v>29</v>
      </c>
      <c r="C125" s="48" t="s">
        <v>189</v>
      </c>
      <c r="D125" s="48" t="s">
        <v>321</v>
      </c>
      <c r="E125" s="47" t="s">
        <v>170</v>
      </c>
      <c r="F125" s="63" t="s">
        <v>331</v>
      </c>
      <c r="G125" s="58">
        <v>518.93</v>
      </c>
      <c r="H125" s="48" t="s">
        <v>69</v>
      </c>
      <c r="I125" s="48">
        <v>2019</v>
      </c>
      <c r="J125" s="45"/>
      <c r="K125" s="121">
        <v>151.6</v>
      </c>
      <c r="L125" s="45" t="s">
        <v>121</v>
      </c>
      <c r="M125" s="48"/>
      <c r="N125" s="45"/>
      <c r="O125" s="48" t="s">
        <v>160</v>
      </c>
      <c r="P125" s="45"/>
      <c r="Q125" s="47"/>
      <c r="R125" s="45"/>
      <c r="S125" s="47"/>
      <c r="T125" s="45"/>
      <c r="U125" s="47"/>
      <c r="V125" s="45"/>
      <c r="W125" s="95">
        <v>2019</v>
      </c>
      <c r="X125" s="96"/>
    </row>
    <row r="126" s="38" customFormat="1" ht="25" hidden="1" customHeight="1" spans="1:24">
      <c r="A126" s="45">
        <v>68</v>
      </c>
      <c r="B126" s="47" t="s">
        <v>29</v>
      </c>
      <c r="C126" s="48" t="s">
        <v>332</v>
      </c>
      <c r="D126" s="48" t="s">
        <v>333</v>
      </c>
      <c r="E126" s="47" t="s">
        <v>170</v>
      </c>
      <c r="F126" s="63" t="s">
        <v>334</v>
      </c>
      <c r="G126" s="58">
        <v>200</v>
      </c>
      <c r="H126" s="48" t="s">
        <v>227</v>
      </c>
      <c r="I126" s="48">
        <v>2016</v>
      </c>
      <c r="J126" s="45">
        <v>5</v>
      </c>
      <c r="K126" s="121">
        <v>2.5</v>
      </c>
      <c r="L126" s="45" t="s">
        <v>283</v>
      </c>
      <c r="M126" s="48">
        <v>2.5</v>
      </c>
      <c r="N126" s="45">
        <v>2.5</v>
      </c>
      <c r="O126" s="48" t="s">
        <v>335</v>
      </c>
      <c r="P126" s="45" t="s">
        <v>186</v>
      </c>
      <c r="Q126" s="47" t="s">
        <v>186</v>
      </c>
      <c r="R126" s="45"/>
      <c r="S126" s="47"/>
      <c r="T126" s="45"/>
      <c r="U126" s="47"/>
      <c r="V126" s="45"/>
      <c r="W126" s="95"/>
      <c r="X126" s="96"/>
    </row>
    <row r="127" s="118" customFormat="1" ht="25" hidden="1" customHeight="1" spans="1:24">
      <c r="A127" s="119">
        <v>1</v>
      </c>
      <c r="B127" s="120" t="s">
        <v>29</v>
      </c>
      <c r="C127" s="121" t="s">
        <v>177</v>
      </c>
      <c r="D127" s="121" t="s">
        <v>336</v>
      </c>
      <c r="E127" s="120" t="s">
        <v>337</v>
      </c>
      <c r="F127" s="130" t="s">
        <v>338</v>
      </c>
      <c r="G127" s="127">
        <v>500</v>
      </c>
      <c r="H127" s="121" t="s">
        <v>172</v>
      </c>
      <c r="I127" s="121">
        <v>2017</v>
      </c>
      <c r="J127" s="119">
        <v>5</v>
      </c>
      <c r="K127" s="121">
        <v>33</v>
      </c>
      <c r="L127" s="119" t="s">
        <v>58</v>
      </c>
      <c r="M127" s="121">
        <v>33</v>
      </c>
      <c r="N127" s="119"/>
      <c r="O127" s="121" t="s">
        <v>36</v>
      </c>
      <c r="P127" s="119" t="s">
        <v>177</v>
      </c>
      <c r="Q127" s="120" t="s">
        <v>177</v>
      </c>
      <c r="R127" s="119"/>
      <c r="S127" s="120" t="s">
        <v>339</v>
      </c>
      <c r="T127" s="119"/>
      <c r="U127" s="120"/>
      <c r="V127" s="119"/>
      <c r="W127" s="148">
        <v>2017</v>
      </c>
      <c r="X127" s="149"/>
    </row>
    <row r="128" s="118" customFormat="1" ht="25" hidden="1" customHeight="1" spans="1:24">
      <c r="A128" s="119">
        <v>2</v>
      </c>
      <c r="B128" s="120" t="s">
        <v>29</v>
      </c>
      <c r="C128" s="121" t="s">
        <v>340</v>
      </c>
      <c r="D128" s="121" t="s">
        <v>341</v>
      </c>
      <c r="E128" s="120" t="s">
        <v>337</v>
      </c>
      <c r="F128" s="130" t="s">
        <v>342</v>
      </c>
      <c r="G128" s="127">
        <v>1860</v>
      </c>
      <c r="H128" s="121" t="s">
        <v>172</v>
      </c>
      <c r="I128" s="121">
        <v>2016</v>
      </c>
      <c r="J128" s="119">
        <v>10</v>
      </c>
      <c r="K128" s="121">
        <v>99.22</v>
      </c>
      <c r="L128" s="119" t="s">
        <v>58</v>
      </c>
      <c r="M128" s="121">
        <v>99.22</v>
      </c>
      <c r="N128" s="119"/>
      <c r="O128" s="121" t="s">
        <v>36</v>
      </c>
      <c r="P128" s="119" t="s">
        <v>66</v>
      </c>
      <c r="Q128" s="120" t="s">
        <v>66</v>
      </c>
      <c r="R128" s="119"/>
      <c r="S128" s="120" t="s">
        <v>339</v>
      </c>
      <c r="T128" s="119"/>
      <c r="U128" s="120"/>
      <c r="V128" s="119"/>
      <c r="W128" s="148">
        <v>2016</v>
      </c>
      <c r="X128" s="149"/>
    </row>
    <row r="129" s="118" customFormat="1" ht="25" hidden="1" customHeight="1" spans="1:24">
      <c r="A129" s="119">
        <v>3</v>
      </c>
      <c r="B129" s="120" t="s">
        <v>29</v>
      </c>
      <c r="C129" s="121" t="s">
        <v>343</v>
      </c>
      <c r="D129" s="121" t="s">
        <v>344</v>
      </c>
      <c r="E129" s="120" t="s">
        <v>337</v>
      </c>
      <c r="F129" s="130" t="s">
        <v>345</v>
      </c>
      <c r="G129" s="127">
        <v>1500</v>
      </c>
      <c r="H129" s="121" t="s">
        <v>69</v>
      </c>
      <c r="I129" s="121">
        <v>2016</v>
      </c>
      <c r="J129" s="119">
        <v>10</v>
      </c>
      <c r="K129" s="121">
        <v>36</v>
      </c>
      <c r="L129" s="119" t="s">
        <v>58</v>
      </c>
      <c r="M129" s="121">
        <v>36</v>
      </c>
      <c r="N129" s="119">
        <v>0</v>
      </c>
      <c r="O129" s="121" t="s">
        <v>36</v>
      </c>
      <c r="P129" s="119" t="s">
        <v>37</v>
      </c>
      <c r="Q129" s="120" t="s">
        <v>37</v>
      </c>
      <c r="R129" s="119" t="s">
        <v>37</v>
      </c>
      <c r="S129" s="120"/>
      <c r="T129" s="119"/>
      <c r="U129" s="120"/>
      <c r="V129" s="119"/>
      <c r="W129" s="148">
        <v>2016</v>
      </c>
      <c r="X129" s="149"/>
    </row>
    <row r="130" s="118" customFormat="1" ht="25" hidden="1" customHeight="1" spans="1:24">
      <c r="A130" s="119">
        <v>4</v>
      </c>
      <c r="B130" s="120" t="s">
        <v>29</v>
      </c>
      <c r="C130" s="121" t="s">
        <v>186</v>
      </c>
      <c r="D130" s="121" t="s">
        <v>346</v>
      </c>
      <c r="E130" s="120" t="s">
        <v>337</v>
      </c>
      <c r="F130" s="130" t="s">
        <v>347</v>
      </c>
      <c r="G130" s="127">
        <v>25</v>
      </c>
      <c r="H130" s="121" t="s">
        <v>34</v>
      </c>
      <c r="I130" s="121">
        <v>2016</v>
      </c>
      <c r="J130" s="119">
        <v>10</v>
      </c>
      <c r="K130" s="121">
        <v>40</v>
      </c>
      <c r="L130" s="119" t="s">
        <v>58</v>
      </c>
      <c r="M130" s="121">
        <v>40</v>
      </c>
      <c r="N130" s="119"/>
      <c r="O130" s="121" t="s">
        <v>36</v>
      </c>
      <c r="P130" s="119" t="s">
        <v>66</v>
      </c>
      <c r="Q130" s="120" t="s">
        <v>66</v>
      </c>
      <c r="R130" s="119"/>
      <c r="S130" s="120" t="s">
        <v>339</v>
      </c>
      <c r="T130" s="119"/>
      <c r="U130" s="120"/>
      <c r="V130" s="119"/>
      <c r="W130" s="148">
        <v>2016</v>
      </c>
      <c r="X130" s="149"/>
    </row>
    <row r="131" s="118" customFormat="1" ht="25" hidden="1" customHeight="1" spans="1:24">
      <c r="A131" s="119">
        <v>5</v>
      </c>
      <c r="B131" s="120" t="s">
        <v>29</v>
      </c>
      <c r="C131" s="121" t="s">
        <v>114</v>
      </c>
      <c r="D131" s="121" t="s">
        <v>348</v>
      </c>
      <c r="E131" s="120" t="s">
        <v>337</v>
      </c>
      <c r="F131" s="130" t="s">
        <v>349</v>
      </c>
      <c r="G131" s="127">
        <v>1200</v>
      </c>
      <c r="H131" s="121" t="s">
        <v>172</v>
      </c>
      <c r="I131" s="121">
        <v>2019</v>
      </c>
      <c r="J131" s="119">
        <v>10</v>
      </c>
      <c r="K131" s="121">
        <v>100</v>
      </c>
      <c r="L131" s="119" t="s">
        <v>350</v>
      </c>
      <c r="M131" s="121">
        <v>100</v>
      </c>
      <c r="N131" s="119">
        <v>99.6134</v>
      </c>
      <c r="O131" s="121" t="s">
        <v>36</v>
      </c>
      <c r="P131" s="119" t="s">
        <v>114</v>
      </c>
      <c r="Q131" s="120" t="s">
        <v>114</v>
      </c>
      <c r="R131" s="119"/>
      <c r="S131" s="120" t="s">
        <v>339</v>
      </c>
      <c r="T131" s="119" t="s">
        <v>351</v>
      </c>
      <c r="U131" s="120"/>
      <c r="V131" s="119"/>
      <c r="W131" s="148"/>
      <c r="X131" s="149"/>
    </row>
    <row r="132" s="118" customFormat="1" ht="25" hidden="1" customHeight="1" spans="1:24">
      <c r="A132" s="119">
        <v>6</v>
      </c>
      <c r="B132" s="120" t="s">
        <v>29</v>
      </c>
      <c r="C132" s="121" t="s">
        <v>63</v>
      </c>
      <c r="D132" s="121" t="s">
        <v>352</v>
      </c>
      <c r="E132" s="120" t="s">
        <v>337</v>
      </c>
      <c r="F132" s="130" t="s">
        <v>353</v>
      </c>
      <c r="G132" s="127">
        <v>2024</v>
      </c>
      <c r="H132" s="121" t="s">
        <v>172</v>
      </c>
      <c r="I132" s="121">
        <v>2018</v>
      </c>
      <c r="J132" s="119">
        <v>10</v>
      </c>
      <c r="K132" s="121">
        <v>280</v>
      </c>
      <c r="L132" s="119" t="s">
        <v>350</v>
      </c>
      <c r="M132" s="121">
        <v>280</v>
      </c>
      <c r="N132" s="119">
        <v>279.54</v>
      </c>
      <c r="O132" s="121" t="s">
        <v>36</v>
      </c>
      <c r="P132" s="119" t="s">
        <v>63</v>
      </c>
      <c r="Q132" s="120" t="s">
        <v>63</v>
      </c>
      <c r="R132" s="119"/>
      <c r="S132" s="120" t="s">
        <v>339</v>
      </c>
      <c r="T132" s="119" t="s">
        <v>351</v>
      </c>
      <c r="U132" s="120"/>
      <c r="V132" s="119"/>
      <c r="W132" s="148"/>
      <c r="X132" s="149"/>
    </row>
    <row r="133" s="118" customFormat="1" ht="25" hidden="1" customHeight="1" spans="1:24">
      <c r="A133" s="119">
        <v>7</v>
      </c>
      <c r="B133" s="120" t="s">
        <v>29</v>
      </c>
      <c r="C133" s="121"/>
      <c r="D133" s="121" t="s">
        <v>354</v>
      </c>
      <c r="E133" s="120" t="s">
        <v>337</v>
      </c>
      <c r="F133" s="130" t="s">
        <v>355</v>
      </c>
      <c r="G133" s="127">
        <v>4884</v>
      </c>
      <c r="H133" s="121" t="s">
        <v>172</v>
      </c>
      <c r="I133" s="121">
        <v>2018</v>
      </c>
      <c r="J133" s="119">
        <v>10</v>
      </c>
      <c r="K133" s="121">
        <v>200</v>
      </c>
      <c r="L133" s="119" t="s">
        <v>121</v>
      </c>
      <c r="M133" s="121">
        <v>200</v>
      </c>
      <c r="N133" s="119">
        <v>200</v>
      </c>
      <c r="O133" s="121" t="s">
        <v>356</v>
      </c>
      <c r="P133" s="119"/>
      <c r="Q133" s="120"/>
      <c r="R133" s="119"/>
      <c r="S133" s="120"/>
      <c r="T133" s="119"/>
      <c r="U133" s="120"/>
      <c r="V133" s="119"/>
      <c r="W133" s="148"/>
      <c r="X133" s="149"/>
    </row>
    <row r="134" s="118" customFormat="1" ht="25" hidden="1" customHeight="1" spans="1:24">
      <c r="A134" s="119">
        <v>8</v>
      </c>
      <c r="B134" s="120" t="s">
        <v>29</v>
      </c>
      <c r="C134" s="121" t="s">
        <v>60</v>
      </c>
      <c r="D134" s="121" t="s">
        <v>357</v>
      </c>
      <c r="E134" s="120" t="s">
        <v>337</v>
      </c>
      <c r="F134" s="130" t="s">
        <v>358</v>
      </c>
      <c r="G134" s="127">
        <v>2000</v>
      </c>
      <c r="H134" s="121" t="s">
        <v>172</v>
      </c>
      <c r="I134" s="121">
        <v>2019</v>
      </c>
      <c r="J134" s="119">
        <v>10</v>
      </c>
      <c r="K134" s="121">
        <v>200</v>
      </c>
      <c r="L134" s="119" t="s">
        <v>121</v>
      </c>
      <c r="M134" s="121">
        <v>200</v>
      </c>
      <c r="N134" s="119"/>
      <c r="O134" s="121" t="s">
        <v>122</v>
      </c>
      <c r="P134" s="119" t="s">
        <v>60</v>
      </c>
      <c r="Q134" s="120"/>
      <c r="R134" s="119"/>
      <c r="S134" s="120"/>
      <c r="T134" s="119"/>
      <c r="U134" s="120"/>
      <c r="V134" s="119"/>
      <c r="W134" s="148"/>
      <c r="X134" s="149"/>
    </row>
    <row r="135" s="118" customFormat="1" ht="25" hidden="1" customHeight="1" spans="1:24">
      <c r="A135" s="119">
        <v>9</v>
      </c>
      <c r="B135" s="120" t="s">
        <v>29</v>
      </c>
      <c r="C135" s="121" t="s">
        <v>63</v>
      </c>
      <c r="D135" s="121" t="s">
        <v>359</v>
      </c>
      <c r="E135" s="120" t="s">
        <v>337</v>
      </c>
      <c r="F135" s="130" t="s">
        <v>358</v>
      </c>
      <c r="G135" s="127">
        <v>2000</v>
      </c>
      <c r="H135" s="121" t="s">
        <v>172</v>
      </c>
      <c r="I135" s="121">
        <v>2019</v>
      </c>
      <c r="J135" s="119">
        <v>10</v>
      </c>
      <c r="K135" s="121">
        <v>200</v>
      </c>
      <c r="L135" s="119" t="s">
        <v>121</v>
      </c>
      <c r="M135" s="121">
        <v>200</v>
      </c>
      <c r="N135" s="119"/>
      <c r="O135" s="121" t="s">
        <v>122</v>
      </c>
      <c r="P135" s="119" t="s">
        <v>63</v>
      </c>
      <c r="Q135" s="120"/>
      <c r="R135" s="119"/>
      <c r="S135" s="120"/>
      <c r="T135" s="119"/>
      <c r="U135" s="120"/>
      <c r="V135" s="119"/>
      <c r="W135" s="148"/>
      <c r="X135" s="149"/>
    </row>
    <row r="136" s="118" customFormat="1" ht="25" hidden="1" customHeight="1" spans="1:24">
      <c r="A136" s="119">
        <v>10</v>
      </c>
      <c r="B136" s="120" t="s">
        <v>29</v>
      </c>
      <c r="C136" s="121"/>
      <c r="D136" s="121" t="s">
        <v>360</v>
      </c>
      <c r="E136" s="120" t="s">
        <v>337</v>
      </c>
      <c r="F136" s="130" t="s">
        <v>361</v>
      </c>
      <c r="G136" s="127">
        <v>5000</v>
      </c>
      <c r="H136" s="121" t="s">
        <v>172</v>
      </c>
      <c r="I136" s="121">
        <v>2019</v>
      </c>
      <c r="J136" s="119">
        <v>10</v>
      </c>
      <c r="K136" s="121">
        <v>23.5</v>
      </c>
      <c r="L136" s="119" t="s">
        <v>121</v>
      </c>
      <c r="M136" s="121">
        <v>23.5</v>
      </c>
      <c r="N136" s="119"/>
      <c r="O136" s="121" t="s">
        <v>362</v>
      </c>
      <c r="P136" s="119" t="s">
        <v>66</v>
      </c>
      <c r="Q136" s="120"/>
      <c r="R136" s="119"/>
      <c r="S136" s="120"/>
      <c r="T136" s="119"/>
      <c r="U136" s="120"/>
      <c r="V136" s="119"/>
      <c r="W136" s="148"/>
      <c r="X136" s="149"/>
    </row>
    <row r="137" s="118" customFormat="1" ht="25" hidden="1" customHeight="1" spans="1:24">
      <c r="A137" s="119">
        <v>11</v>
      </c>
      <c r="B137" s="120" t="s">
        <v>29</v>
      </c>
      <c r="C137" s="121"/>
      <c r="D137" s="121" t="s">
        <v>363</v>
      </c>
      <c r="E137" s="120" t="s">
        <v>337</v>
      </c>
      <c r="F137" s="130" t="s">
        <v>364</v>
      </c>
      <c r="G137" s="127">
        <v>10</v>
      </c>
      <c r="H137" s="121" t="s">
        <v>148</v>
      </c>
      <c r="I137" s="121">
        <v>2019</v>
      </c>
      <c r="J137" s="119">
        <v>10</v>
      </c>
      <c r="K137" s="121">
        <v>26</v>
      </c>
      <c r="L137" s="119" t="s">
        <v>121</v>
      </c>
      <c r="M137" s="121">
        <v>26</v>
      </c>
      <c r="N137" s="119"/>
      <c r="O137" s="121" t="s">
        <v>362</v>
      </c>
      <c r="P137" s="119"/>
      <c r="Q137" s="120"/>
      <c r="R137" s="119"/>
      <c r="S137" s="120"/>
      <c r="T137" s="119"/>
      <c r="U137" s="120"/>
      <c r="V137" s="119"/>
      <c r="W137" s="148"/>
      <c r="X137" s="149"/>
    </row>
    <row r="138" s="118" customFormat="1" ht="25" hidden="1" customHeight="1" spans="1:24">
      <c r="A138" s="119">
        <v>12</v>
      </c>
      <c r="B138" s="120" t="s">
        <v>29</v>
      </c>
      <c r="C138" s="121"/>
      <c r="D138" s="121" t="s">
        <v>365</v>
      </c>
      <c r="E138" s="120" t="s">
        <v>337</v>
      </c>
      <c r="F138" s="130" t="s">
        <v>366</v>
      </c>
      <c r="G138" s="127">
        <v>5</v>
      </c>
      <c r="H138" s="121" t="s">
        <v>148</v>
      </c>
      <c r="I138" s="121">
        <v>2019</v>
      </c>
      <c r="J138" s="119">
        <v>10</v>
      </c>
      <c r="K138" s="121">
        <v>36</v>
      </c>
      <c r="L138" s="119" t="s">
        <v>121</v>
      </c>
      <c r="M138" s="121">
        <v>36</v>
      </c>
      <c r="N138" s="119"/>
      <c r="O138" s="121" t="s">
        <v>362</v>
      </c>
      <c r="P138" s="119"/>
      <c r="Q138" s="120"/>
      <c r="R138" s="119"/>
      <c r="S138" s="120"/>
      <c r="T138" s="119"/>
      <c r="U138" s="120"/>
      <c r="V138" s="119"/>
      <c r="W138" s="148"/>
      <c r="X138" s="149"/>
    </row>
    <row r="139" s="118" customFormat="1" ht="25" hidden="1" customHeight="1" spans="1:24">
      <c r="A139" s="119">
        <v>13</v>
      </c>
      <c r="B139" s="120" t="s">
        <v>29</v>
      </c>
      <c r="C139" s="121"/>
      <c r="D139" s="121" t="s">
        <v>367</v>
      </c>
      <c r="E139" s="120" t="s">
        <v>337</v>
      </c>
      <c r="F139" s="130" t="s">
        <v>368</v>
      </c>
      <c r="G139" s="127"/>
      <c r="H139" s="121"/>
      <c r="I139" s="121">
        <v>2019</v>
      </c>
      <c r="J139" s="119">
        <v>10</v>
      </c>
      <c r="K139" s="121">
        <v>200</v>
      </c>
      <c r="L139" s="119" t="s">
        <v>121</v>
      </c>
      <c r="M139" s="121">
        <v>200</v>
      </c>
      <c r="N139" s="119"/>
      <c r="O139" s="121" t="s">
        <v>362</v>
      </c>
      <c r="P139" s="119"/>
      <c r="Q139" s="120"/>
      <c r="R139" s="119"/>
      <c r="S139" s="120"/>
      <c r="T139" s="119"/>
      <c r="U139" s="120"/>
      <c r="V139" s="119"/>
      <c r="W139" s="148"/>
      <c r="X139" s="149"/>
    </row>
    <row r="140" s="118" customFormat="1" ht="25" hidden="1" customHeight="1" spans="1:24">
      <c r="A140" s="119">
        <v>14</v>
      </c>
      <c r="B140" s="120" t="s">
        <v>29</v>
      </c>
      <c r="C140" s="121"/>
      <c r="D140" s="121" t="s">
        <v>369</v>
      </c>
      <c r="E140" s="120" t="s">
        <v>337</v>
      </c>
      <c r="F140" s="130" t="s">
        <v>370</v>
      </c>
      <c r="G140" s="127">
        <v>3000</v>
      </c>
      <c r="H140" s="121" t="s">
        <v>172</v>
      </c>
      <c r="I140" s="121">
        <v>2019</v>
      </c>
      <c r="J140" s="119">
        <v>5</v>
      </c>
      <c r="K140" s="121">
        <v>100</v>
      </c>
      <c r="L140" s="119" t="s">
        <v>121</v>
      </c>
      <c r="M140" s="121">
        <v>100</v>
      </c>
      <c r="N140" s="119"/>
      <c r="O140" s="121" t="s">
        <v>362</v>
      </c>
      <c r="P140" s="119"/>
      <c r="Q140" s="120"/>
      <c r="R140" s="119"/>
      <c r="S140" s="120"/>
      <c r="T140" s="119"/>
      <c r="U140" s="120"/>
      <c r="V140" s="119"/>
      <c r="W140" s="148"/>
      <c r="X140" s="149"/>
    </row>
    <row r="141" s="118" customFormat="1" ht="25" hidden="1" customHeight="1" spans="1:24">
      <c r="A141" s="119">
        <v>15</v>
      </c>
      <c r="B141" s="120" t="s">
        <v>29</v>
      </c>
      <c r="C141" s="121" t="s">
        <v>177</v>
      </c>
      <c r="D141" s="121" t="s">
        <v>371</v>
      </c>
      <c r="E141" s="120" t="s">
        <v>337</v>
      </c>
      <c r="F141" s="130" t="s">
        <v>372</v>
      </c>
      <c r="G141" s="127">
        <v>5025</v>
      </c>
      <c r="H141" s="121" t="s">
        <v>172</v>
      </c>
      <c r="I141" s="121">
        <v>2020</v>
      </c>
      <c r="J141" s="119">
        <v>10</v>
      </c>
      <c r="K141" s="121">
        <v>150</v>
      </c>
      <c r="L141" s="119" t="s">
        <v>35</v>
      </c>
      <c r="M141" s="121">
        <v>150</v>
      </c>
      <c r="N141" s="119"/>
      <c r="O141" s="121" t="s">
        <v>362</v>
      </c>
      <c r="P141" s="119" t="s">
        <v>177</v>
      </c>
      <c r="Q141" s="120" t="s">
        <v>177</v>
      </c>
      <c r="R141" s="119"/>
      <c r="S141" s="120"/>
      <c r="T141" s="119"/>
      <c r="U141" s="120"/>
      <c r="V141" s="119"/>
      <c r="W141" s="148"/>
      <c r="X141" s="149"/>
    </row>
    <row r="142" s="118" customFormat="1" ht="25" hidden="1" customHeight="1" spans="1:24">
      <c r="A142" s="119">
        <v>16</v>
      </c>
      <c r="B142" s="120" t="s">
        <v>29</v>
      </c>
      <c r="C142" s="121" t="s">
        <v>66</v>
      </c>
      <c r="D142" s="121" t="s">
        <v>373</v>
      </c>
      <c r="E142" s="120" t="s">
        <v>337</v>
      </c>
      <c r="F142" s="130" t="s">
        <v>374</v>
      </c>
      <c r="G142" s="127">
        <v>100</v>
      </c>
      <c r="H142" s="121" t="s">
        <v>375</v>
      </c>
      <c r="I142" s="121">
        <v>2020</v>
      </c>
      <c r="J142" s="119">
        <v>5</v>
      </c>
      <c r="K142" s="121">
        <v>50</v>
      </c>
      <c r="L142" s="119" t="s">
        <v>35</v>
      </c>
      <c r="M142" s="121">
        <v>50</v>
      </c>
      <c r="N142" s="119"/>
      <c r="O142" s="121" t="s">
        <v>362</v>
      </c>
      <c r="P142" s="119" t="s">
        <v>66</v>
      </c>
      <c r="Q142" s="120" t="s">
        <v>66</v>
      </c>
      <c r="R142" s="119"/>
      <c r="S142" s="120"/>
      <c r="T142" s="119"/>
      <c r="U142" s="120"/>
      <c r="V142" s="119"/>
      <c r="W142" s="148"/>
      <c r="X142" s="149"/>
    </row>
    <row r="143" s="118" customFormat="1" ht="25" hidden="1" customHeight="1" spans="1:24">
      <c r="A143" s="119">
        <v>17</v>
      </c>
      <c r="B143" s="120" t="s">
        <v>29</v>
      </c>
      <c r="C143" s="121" t="s">
        <v>376</v>
      </c>
      <c r="D143" s="121" t="s">
        <v>377</v>
      </c>
      <c r="E143" s="120" t="s">
        <v>337</v>
      </c>
      <c r="F143" s="130" t="s">
        <v>378</v>
      </c>
      <c r="G143" s="127">
        <v>18</v>
      </c>
      <c r="H143" s="121" t="s">
        <v>148</v>
      </c>
      <c r="I143" s="121">
        <v>2020</v>
      </c>
      <c r="J143" s="119">
        <v>10</v>
      </c>
      <c r="K143" s="121">
        <v>50.4</v>
      </c>
      <c r="L143" s="119" t="s">
        <v>121</v>
      </c>
      <c r="M143" s="121">
        <v>50.4</v>
      </c>
      <c r="N143" s="119"/>
      <c r="O143" s="121" t="s">
        <v>362</v>
      </c>
      <c r="P143" s="119" t="s">
        <v>376</v>
      </c>
      <c r="Q143" s="120" t="s">
        <v>376</v>
      </c>
      <c r="R143" s="119"/>
      <c r="S143" s="120"/>
      <c r="T143" s="119"/>
      <c r="U143" s="120"/>
      <c r="V143" s="119"/>
      <c r="W143" s="148"/>
      <c r="X143" s="149"/>
    </row>
    <row r="144" s="118" customFormat="1" ht="25" hidden="1" customHeight="1" spans="1:24">
      <c r="A144" s="119">
        <v>18</v>
      </c>
      <c r="B144" s="120" t="s">
        <v>29</v>
      </c>
      <c r="C144" s="121" t="s">
        <v>63</v>
      </c>
      <c r="D144" s="121" t="s">
        <v>379</v>
      </c>
      <c r="E144" s="120" t="s">
        <v>337</v>
      </c>
      <c r="F144" s="130" t="s">
        <v>380</v>
      </c>
      <c r="G144" s="127">
        <v>1080</v>
      </c>
      <c r="H144" s="121" t="s">
        <v>172</v>
      </c>
      <c r="I144" s="121">
        <v>2020</v>
      </c>
      <c r="J144" s="119">
        <v>10</v>
      </c>
      <c r="K144" s="121">
        <v>440</v>
      </c>
      <c r="L144" s="119" t="s">
        <v>121</v>
      </c>
      <c r="M144" s="121">
        <v>440</v>
      </c>
      <c r="N144" s="119"/>
      <c r="O144" s="121" t="s">
        <v>362</v>
      </c>
      <c r="P144" s="119" t="s">
        <v>63</v>
      </c>
      <c r="Q144" s="120" t="s">
        <v>63</v>
      </c>
      <c r="R144" s="119"/>
      <c r="S144" s="120"/>
      <c r="T144" s="119"/>
      <c r="U144" s="120"/>
      <c r="V144" s="119"/>
      <c r="W144" s="148"/>
      <c r="X144" s="149"/>
    </row>
    <row r="145" s="118" customFormat="1" ht="25" hidden="1" customHeight="1" spans="1:24">
      <c r="A145" s="119">
        <v>19</v>
      </c>
      <c r="B145" s="120" t="s">
        <v>29</v>
      </c>
      <c r="C145" s="121" t="s">
        <v>63</v>
      </c>
      <c r="D145" s="121" t="s">
        <v>381</v>
      </c>
      <c r="E145" s="120" t="s">
        <v>337</v>
      </c>
      <c r="F145" s="130" t="s">
        <v>382</v>
      </c>
      <c r="G145" s="127">
        <v>1140</v>
      </c>
      <c r="H145" s="121" t="s">
        <v>172</v>
      </c>
      <c r="I145" s="121">
        <v>2020</v>
      </c>
      <c r="J145" s="119">
        <v>10</v>
      </c>
      <c r="K145" s="121">
        <v>610</v>
      </c>
      <c r="L145" s="119" t="s">
        <v>121</v>
      </c>
      <c r="M145" s="121">
        <v>610</v>
      </c>
      <c r="N145" s="119"/>
      <c r="O145" s="121" t="s">
        <v>362</v>
      </c>
      <c r="P145" s="119" t="s">
        <v>63</v>
      </c>
      <c r="Q145" s="120" t="s">
        <v>63</v>
      </c>
      <c r="R145" s="119"/>
      <c r="S145" s="120"/>
      <c r="T145" s="119"/>
      <c r="U145" s="120"/>
      <c r="V145" s="119"/>
      <c r="W145" s="148"/>
      <c r="X145" s="149"/>
    </row>
    <row r="146" s="38" customFormat="1" ht="25" hidden="1" customHeight="1" spans="1:24">
      <c r="A146" s="45">
        <v>1</v>
      </c>
      <c r="B146" s="47" t="s">
        <v>29</v>
      </c>
      <c r="C146" s="48" t="s">
        <v>131</v>
      </c>
      <c r="D146" s="48" t="s">
        <v>383</v>
      </c>
      <c r="E146" s="47" t="s">
        <v>170</v>
      </c>
      <c r="F146" s="63" t="s">
        <v>384</v>
      </c>
      <c r="G146" s="58">
        <v>1.43</v>
      </c>
      <c r="H146" s="48" t="s">
        <v>176</v>
      </c>
      <c r="I146" s="48">
        <v>2013</v>
      </c>
      <c r="J146" s="45">
        <v>10</v>
      </c>
      <c r="K146" s="121">
        <v>24.71</v>
      </c>
      <c r="L146" s="45" t="s">
        <v>283</v>
      </c>
      <c r="M146" s="48">
        <v>24.71</v>
      </c>
      <c r="N146" s="45"/>
      <c r="O146" s="48" t="s">
        <v>385</v>
      </c>
      <c r="P146" s="45" t="s">
        <v>131</v>
      </c>
      <c r="Q146" s="47" t="s">
        <v>131</v>
      </c>
      <c r="R146" s="45"/>
      <c r="S146" s="47"/>
      <c r="T146" s="45"/>
      <c r="U146" s="47"/>
      <c r="V146" s="45"/>
      <c r="W146" s="95"/>
      <c r="X146" s="96"/>
    </row>
    <row r="147" s="38" customFormat="1" ht="25" hidden="1" customHeight="1" spans="1:24">
      <c r="A147" s="45">
        <v>2</v>
      </c>
      <c r="B147" s="47" t="s">
        <v>29</v>
      </c>
      <c r="C147" s="48" t="s">
        <v>131</v>
      </c>
      <c r="D147" s="48" t="s">
        <v>386</v>
      </c>
      <c r="E147" s="47" t="s">
        <v>170</v>
      </c>
      <c r="F147" s="63" t="s">
        <v>387</v>
      </c>
      <c r="G147" s="58">
        <v>3.12</v>
      </c>
      <c r="H147" s="48" t="s">
        <v>176</v>
      </c>
      <c r="I147" s="48">
        <v>2013</v>
      </c>
      <c r="J147" s="45">
        <v>10</v>
      </c>
      <c r="K147" s="121">
        <v>61.63</v>
      </c>
      <c r="L147" s="45" t="s">
        <v>283</v>
      </c>
      <c r="M147" s="48">
        <v>61.63</v>
      </c>
      <c r="N147" s="45"/>
      <c r="O147" s="48" t="s">
        <v>385</v>
      </c>
      <c r="P147" s="45" t="s">
        <v>131</v>
      </c>
      <c r="Q147" s="47" t="s">
        <v>131</v>
      </c>
      <c r="R147" s="45"/>
      <c r="S147" s="47"/>
      <c r="T147" s="45"/>
      <c r="U147" s="47"/>
      <c r="V147" s="45"/>
      <c r="W147" s="95"/>
      <c r="X147" s="96"/>
    </row>
    <row r="148" s="38" customFormat="1" ht="25" hidden="1" customHeight="1" spans="1:24">
      <c r="A148" s="45">
        <v>3</v>
      </c>
      <c r="B148" s="47" t="s">
        <v>29</v>
      </c>
      <c r="C148" s="48" t="s">
        <v>131</v>
      </c>
      <c r="D148" s="48" t="s">
        <v>388</v>
      </c>
      <c r="E148" s="47" t="s">
        <v>170</v>
      </c>
      <c r="F148" s="63" t="s">
        <v>389</v>
      </c>
      <c r="G148" s="58">
        <v>2.08</v>
      </c>
      <c r="H148" s="48" t="s">
        <v>176</v>
      </c>
      <c r="I148" s="48">
        <v>2013</v>
      </c>
      <c r="J148" s="45">
        <v>10</v>
      </c>
      <c r="K148" s="121">
        <v>41.08</v>
      </c>
      <c r="L148" s="45" t="s">
        <v>283</v>
      </c>
      <c r="M148" s="48">
        <v>41.08</v>
      </c>
      <c r="N148" s="45"/>
      <c r="O148" s="48" t="s">
        <v>385</v>
      </c>
      <c r="P148" s="45" t="s">
        <v>131</v>
      </c>
      <c r="Q148" s="47" t="s">
        <v>131</v>
      </c>
      <c r="R148" s="45"/>
      <c r="S148" s="47"/>
      <c r="T148" s="45"/>
      <c r="U148" s="47"/>
      <c r="V148" s="45"/>
      <c r="W148" s="95"/>
      <c r="X148" s="96"/>
    </row>
    <row r="149" s="38" customFormat="1" ht="25" hidden="1" customHeight="1" spans="1:24">
      <c r="A149" s="45">
        <v>4</v>
      </c>
      <c r="B149" s="47" t="s">
        <v>29</v>
      </c>
      <c r="C149" s="48" t="s">
        <v>131</v>
      </c>
      <c r="D149" s="48" t="s">
        <v>390</v>
      </c>
      <c r="E149" s="47" t="s">
        <v>170</v>
      </c>
      <c r="F149" s="63" t="s">
        <v>391</v>
      </c>
      <c r="G149" s="58">
        <v>25</v>
      </c>
      <c r="H149" s="48" t="s">
        <v>392</v>
      </c>
      <c r="I149" s="48">
        <v>2013</v>
      </c>
      <c r="J149" s="45">
        <v>10</v>
      </c>
      <c r="K149" s="121">
        <v>8.75</v>
      </c>
      <c r="L149" s="45" t="s">
        <v>283</v>
      </c>
      <c r="M149" s="48">
        <v>8.75</v>
      </c>
      <c r="N149" s="45"/>
      <c r="O149" s="48" t="s">
        <v>385</v>
      </c>
      <c r="P149" s="45" t="s">
        <v>131</v>
      </c>
      <c r="Q149" s="47" t="s">
        <v>131</v>
      </c>
      <c r="R149" s="45"/>
      <c r="S149" s="47"/>
      <c r="T149" s="45"/>
      <c r="U149" s="47"/>
      <c r="V149" s="45"/>
      <c r="W149" s="95"/>
      <c r="X149" s="96"/>
    </row>
    <row r="150" s="38" customFormat="1" ht="25" hidden="1" customHeight="1" spans="1:24">
      <c r="A150" s="45">
        <v>5</v>
      </c>
      <c r="B150" s="47" t="s">
        <v>29</v>
      </c>
      <c r="C150" s="48" t="s">
        <v>131</v>
      </c>
      <c r="D150" s="48" t="s">
        <v>393</v>
      </c>
      <c r="E150" s="47" t="s">
        <v>170</v>
      </c>
      <c r="F150" s="63" t="s">
        <v>394</v>
      </c>
      <c r="G150" s="58">
        <v>25</v>
      </c>
      <c r="H150" s="48" t="s">
        <v>392</v>
      </c>
      <c r="I150" s="48">
        <v>2013</v>
      </c>
      <c r="J150" s="45">
        <v>10</v>
      </c>
      <c r="K150" s="121">
        <v>8.75</v>
      </c>
      <c r="L150" s="45" t="s">
        <v>283</v>
      </c>
      <c r="M150" s="48">
        <v>8.75</v>
      </c>
      <c r="N150" s="45"/>
      <c r="O150" s="48" t="s">
        <v>385</v>
      </c>
      <c r="P150" s="45" t="s">
        <v>131</v>
      </c>
      <c r="Q150" s="47" t="s">
        <v>131</v>
      </c>
      <c r="R150" s="45"/>
      <c r="S150" s="47"/>
      <c r="T150" s="45"/>
      <c r="U150" s="47"/>
      <c r="V150" s="45"/>
      <c r="W150" s="95"/>
      <c r="X150" s="96"/>
    </row>
    <row r="151" s="38" customFormat="1" ht="25" hidden="1" customHeight="1" spans="1:24">
      <c r="A151" s="45">
        <v>6</v>
      </c>
      <c r="B151" s="47" t="s">
        <v>29</v>
      </c>
      <c r="C151" s="48" t="s">
        <v>131</v>
      </c>
      <c r="D151" s="48" t="s">
        <v>395</v>
      </c>
      <c r="E151" s="47" t="s">
        <v>170</v>
      </c>
      <c r="F151" s="63" t="s">
        <v>396</v>
      </c>
      <c r="G151" s="58">
        <v>4.62</v>
      </c>
      <c r="H151" s="48" t="s">
        <v>176</v>
      </c>
      <c r="I151" s="48">
        <v>2014</v>
      </c>
      <c r="J151" s="45">
        <v>10</v>
      </c>
      <c r="K151" s="121">
        <v>94.69</v>
      </c>
      <c r="L151" s="45" t="s">
        <v>283</v>
      </c>
      <c r="M151" s="48">
        <v>94.69</v>
      </c>
      <c r="N151" s="45"/>
      <c r="O151" s="48" t="s">
        <v>385</v>
      </c>
      <c r="P151" s="45" t="s">
        <v>131</v>
      </c>
      <c r="Q151" s="47" t="s">
        <v>131</v>
      </c>
      <c r="R151" s="45"/>
      <c r="S151" s="47"/>
      <c r="T151" s="45"/>
      <c r="U151" s="47"/>
      <c r="V151" s="45"/>
      <c r="W151" s="95"/>
      <c r="X151" s="96"/>
    </row>
    <row r="152" s="38" customFormat="1" ht="25" hidden="1" customHeight="1" spans="1:24">
      <c r="A152" s="45">
        <v>7</v>
      </c>
      <c r="B152" s="47" t="s">
        <v>29</v>
      </c>
      <c r="C152" s="48" t="s">
        <v>131</v>
      </c>
      <c r="D152" s="48" t="s">
        <v>397</v>
      </c>
      <c r="E152" s="47" t="s">
        <v>170</v>
      </c>
      <c r="F152" s="63" t="s">
        <v>398</v>
      </c>
      <c r="G152" s="58">
        <v>0.85</v>
      </c>
      <c r="H152" s="48" t="s">
        <v>176</v>
      </c>
      <c r="I152" s="48">
        <v>2014</v>
      </c>
      <c r="J152" s="45">
        <v>10</v>
      </c>
      <c r="K152" s="121">
        <v>3.1</v>
      </c>
      <c r="L152" s="45" t="s">
        <v>283</v>
      </c>
      <c r="M152" s="48">
        <v>3.1</v>
      </c>
      <c r="N152" s="45"/>
      <c r="O152" s="48" t="s">
        <v>385</v>
      </c>
      <c r="P152" s="45" t="s">
        <v>131</v>
      </c>
      <c r="Q152" s="47" t="s">
        <v>131</v>
      </c>
      <c r="R152" s="45"/>
      <c r="S152" s="47"/>
      <c r="T152" s="45"/>
      <c r="U152" s="47"/>
      <c r="V152" s="45"/>
      <c r="W152" s="95"/>
      <c r="X152" s="96"/>
    </row>
    <row r="153" s="38" customFormat="1" ht="25" hidden="1" customHeight="1" spans="1:24">
      <c r="A153" s="45">
        <v>8</v>
      </c>
      <c r="B153" s="47" t="s">
        <v>29</v>
      </c>
      <c r="C153" s="48" t="s">
        <v>131</v>
      </c>
      <c r="D153" s="48" t="s">
        <v>399</v>
      </c>
      <c r="E153" s="47" t="s">
        <v>170</v>
      </c>
      <c r="F153" s="63" t="s">
        <v>400</v>
      </c>
      <c r="G153" s="58">
        <v>0.47</v>
      </c>
      <c r="H153" s="48" t="s">
        <v>176</v>
      </c>
      <c r="I153" s="48">
        <v>2014</v>
      </c>
      <c r="J153" s="45">
        <v>10</v>
      </c>
      <c r="K153" s="121">
        <v>9.54</v>
      </c>
      <c r="L153" s="45" t="s">
        <v>283</v>
      </c>
      <c r="M153" s="48">
        <v>9.54</v>
      </c>
      <c r="N153" s="45"/>
      <c r="O153" s="48" t="s">
        <v>385</v>
      </c>
      <c r="P153" s="45" t="s">
        <v>131</v>
      </c>
      <c r="Q153" s="47" t="s">
        <v>131</v>
      </c>
      <c r="R153" s="45"/>
      <c r="S153" s="47"/>
      <c r="T153" s="45"/>
      <c r="U153" s="47"/>
      <c r="V153" s="45"/>
      <c r="W153" s="95"/>
      <c r="X153" s="96"/>
    </row>
    <row r="154" s="38" customFormat="1" ht="25" hidden="1" customHeight="1" spans="1:24">
      <c r="A154" s="45">
        <v>9</v>
      </c>
      <c r="B154" s="47" t="s">
        <v>29</v>
      </c>
      <c r="C154" s="48" t="s">
        <v>131</v>
      </c>
      <c r="D154" s="48" t="s">
        <v>401</v>
      </c>
      <c r="E154" s="47" t="s">
        <v>170</v>
      </c>
      <c r="F154" s="63" t="s">
        <v>402</v>
      </c>
      <c r="G154" s="58">
        <v>900</v>
      </c>
      <c r="H154" s="48" t="s">
        <v>172</v>
      </c>
      <c r="I154" s="48">
        <v>2014</v>
      </c>
      <c r="J154" s="45">
        <v>10</v>
      </c>
      <c r="K154" s="121">
        <v>2.7</v>
      </c>
      <c r="L154" s="45" t="s">
        <v>283</v>
      </c>
      <c r="M154" s="48">
        <v>2.7</v>
      </c>
      <c r="N154" s="45"/>
      <c r="O154" s="48" t="s">
        <v>385</v>
      </c>
      <c r="P154" s="45" t="s">
        <v>131</v>
      </c>
      <c r="Q154" s="47" t="s">
        <v>131</v>
      </c>
      <c r="R154" s="45"/>
      <c r="S154" s="47"/>
      <c r="T154" s="45"/>
      <c r="U154" s="47"/>
      <c r="V154" s="45"/>
      <c r="W154" s="95"/>
      <c r="X154" s="96"/>
    </row>
    <row r="155" s="38" customFormat="1" ht="25" hidden="1" customHeight="1" spans="1:24">
      <c r="A155" s="45">
        <v>10</v>
      </c>
      <c r="B155" s="47" t="s">
        <v>29</v>
      </c>
      <c r="C155" s="48" t="s">
        <v>131</v>
      </c>
      <c r="D155" s="48" t="s">
        <v>403</v>
      </c>
      <c r="E155" s="47" t="s">
        <v>170</v>
      </c>
      <c r="F155" s="63" t="s">
        <v>403</v>
      </c>
      <c r="G155" s="58">
        <v>35</v>
      </c>
      <c r="H155" s="48" t="s">
        <v>392</v>
      </c>
      <c r="I155" s="48">
        <v>2014</v>
      </c>
      <c r="J155" s="45">
        <v>10</v>
      </c>
      <c r="K155" s="121">
        <v>11.27</v>
      </c>
      <c r="L155" s="45" t="s">
        <v>283</v>
      </c>
      <c r="M155" s="48">
        <v>11.27</v>
      </c>
      <c r="N155" s="45"/>
      <c r="O155" s="48" t="s">
        <v>385</v>
      </c>
      <c r="P155" s="45" t="s">
        <v>131</v>
      </c>
      <c r="Q155" s="47" t="s">
        <v>131</v>
      </c>
      <c r="R155" s="45"/>
      <c r="S155" s="47"/>
      <c r="T155" s="45"/>
      <c r="U155" s="47"/>
      <c r="V155" s="45"/>
      <c r="W155" s="95"/>
      <c r="X155" s="96"/>
    </row>
    <row r="156" s="38" customFormat="1" ht="25" hidden="1" customHeight="1" spans="1:24">
      <c r="A156" s="45">
        <v>11</v>
      </c>
      <c r="B156" s="47" t="s">
        <v>29</v>
      </c>
      <c r="C156" s="48" t="s">
        <v>131</v>
      </c>
      <c r="D156" s="48" t="s">
        <v>404</v>
      </c>
      <c r="E156" s="47" t="s">
        <v>170</v>
      </c>
      <c r="F156" s="63" t="s">
        <v>405</v>
      </c>
      <c r="G156" s="58">
        <v>2</v>
      </c>
      <c r="H156" s="48" t="s">
        <v>176</v>
      </c>
      <c r="I156" s="48">
        <v>2014</v>
      </c>
      <c r="J156" s="45">
        <v>10</v>
      </c>
      <c r="K156" s="121">
        <v>40.22</v>
      </c>
      <c r="L156" s="45" t="s">
        <v>283</v>
      </c>
      <c r="M156" s="48">
        <v>40.22</v>
      </c>
      <c r="N156" s="45"/>
      <c r="O156" s="48" t="s">
        <v>385</v>
      </c>
      <c r="P156" s="45" t="s">
        <v>131</v>
      </c>
      <c r="Q156" s="47" t="s">
        <v>131</v>
      </c>
      <c r="R156" s="45"/>
      <c r="S156" s="47"/>
      <c r="T156" s="45"/>
      <c r="U156" s="47"/>
      <c r="V156" s="45"/>
      <c r="W156" s="95"/>
      <c r="X156" s="96"/>
    </row>
    <row r="157" s="38" customFormat="1" ht="25" hidden="1" customHeight="1" spans="1:24">
      <c r="A157" s="45">
        <v>12</v>
      </c>
      <c r="B157" s="47" t="s">
        <v>29</v>
      </c>
      <c r="C157" s="48" t="s">
        <v>131</v>
      </c>
      <c r="D157" s="48" t="s">
        <v>406</v>
      </c>
      <c r="E157" s="47" t="s">
        <v>170</v>
      </c>
      <c r="F157" s="63" t="s">
        <v>407</v>
      </c>
      <c r="G157" s="58">
        <v>0.47</v>
      </c>
      <c r="H157" s="48" t="s">
        <v>176</v>
      </c>
      <c r="I157" s="48">
        <v>2014</v>
      </c>
      <c r="J157" s="45">
        <v>10</v>
      </c>
      <c r="K157" s="121">
        <v>8.68</v>
      </c>
      <c r="L157" s="45" t="s">
        <v>283</v>
      </c>
      <c r="M157" s="48">
        <v>8.68</v>
      </c>
      <c r="N157" s="45"/>
      <c r="O157" s="48" t="s">
        <v>385</v>
      </c>
      <c r="P157" s="45" t="s">
        <v>131</v>
      </c>
      <c r="Q157" s="47" t="s">
        <v>131</v>
      </c>
      <c r="R157" s="45"/>
      <c r="S157" s="47"/>
      <c r="T157" s="45"/>
      <c r="U157" s="47"/>
      <c r="V157" s="45"/>
      <c r="W157" s="95"/>
      <c r="X157" s="96"/>
    </row>
    <row r="158" s="38" customFormat="1" ht="25" hidden="1" customHeight="1" spans="1:24">
      <c r="A158" s="45">
        <v>13</v>
      </c>
      <c r="B158" s="47" t="s">
        <v>29</v>
      </c>
      <c r="C158" s="48" t="s">
        <v>131</v>
      </c>
      <c r="D158" s="48" t="s">
        <v>408</v>
      </c>
      <c r="E158" s="47" t="s">
        <v>170</v>
      </c>
      <c r="F158" s="63" t="s">
        <v>409</v>
      </c>
      <c r="G158" s="58">
        <v>0.82</v>
      </c>
      <c r="H158" s="48" t="s">
        <v>176</v>
      </c>
      <c r="I158" s="48">
        <v>2014</v>
      </c>
      <c r="J158" s="45">
        <v>10</v>
      </c>
      <c r="K158" s="121">
        <v>16.28</v>
      </c>
      <c r="L158" s="45" t="s">
        <v>283</v>
      </c>
      <c r="M158" s="48">
        <v>16.28</v>
      </c>
      <c r="N158" s="45"/>
      <c r="O158" s="48" t="s">
        <v>385</v>
      </c>
      <c r="P158" s="45" t="s">
        <v>131</v>
      </c>
      <c r="Q158" s="47" t="s">
        <v>131</v>
      </c>
      <c r="R158" s="45"/>
      <c r="S158" s="47"/>
      <c r="T158" s="45"/>
      <c r="U158" s="47"/>
      <c r="V158" s="45"/>
      <c r="W158" s="95"/>
      <c r="X158" s="96"/>
    </row>
    <row r="159" s="38" customFormat="1" ht="25" hidden="1" customHeight="1" spans="1:24">
      <c r="A159" s="45">
        <v>14</v>
      </c>
      <c r="B159" s="47" t="s">
        <v>29</v>
      </c>
      <c r="C159" s="48" t="s">
        <v>131</v>
      </c>
      <c r="D159" s="48" t="s">
        <v>410</v>
      </c>
      <c r="E159" s="47" t="s">
        <v>170</v>
      </c>
      <c r="F159" s="63" t="s">
        <v>411</v>
      </c>
      <c r="G159" s="58">
        <v>0.93</v>
      </c>
      <c r="H159" s="48" t="s">
        <v>176</v>
      </c>
      <c r="I159" s="48">
        <v>2014</v>
      </c>
      <c r="J159" s="45">
        <v>10</v>
      </c>
      <c r="K159" s="121">
        <v>16.2</v>
      </c>
      <c r="L159" s="45" t="s">
        <v>283</v>
      </c>
      <c r="M159" s="48">
        <v>16.2</v>
      </c>
      <c r="N159" s="45"/>
      <c r="O159" s="48" t="s">
        <v>385</v>
      </c>
      <c r="P159" s="45" t="s">
        <v>131</v>
      </c>
      <c r="Q159" s="47" t="s">
        <v>131</v>
      </c>
      <c r="R159" s="45"/>
      <c r="S159" s="47"/>
      <c r="T159" s="45"/>
      <c r="U159" s="47"/>
      <c r="V159" s="45"/>
      <c r="W159" s="95"/>
      <c r="X159" s="96"/>
    </row>
    <row r="160" s="38" customFormat="1" ht="25" hidden="1" customHeight="1" spans="1:24">
      <c r="A160" s="45">
        <v>15</v>
      </c>
      <c r="B160" s="47" t="s">
        <v>29</v>
      </c>
      <c r="C160" s="48" t="s">
        <v>131</v>
      </c>
      <c r="D160" s="48" t="s">
        <v>412</v>
      </c>
      <c r="E160" s="47" t="s">
        <v>170</v>
      </c>
      <c r="F160" s="63" t="s">
        <v>413</v>
      </c>
      <c r="G160" s="58">
        <v>2160</v>
      </c>
      <c r="H160" s="48" t="s">
        <v>172</v>
      </c>
      <c r="I160" s="48">
        <v>2014</v>
      </c>
      <c r="J160" s="45">
        <v>10</v>
      </c>
      <c r="K160" s="121">
        <v>6.48</v>
      </c>
      <c r="L160" s="45" t="s">
        <v>283</v>
      </c>
      <c r="M160" s="48">
        <v>6.48</v>
      </c>
      <c r="N160" s="45"/>
      <c r="O160" s="48" t="s">
        <v>385</v>
      </c>
      <c r="P160" s="45" t="s">
        <v>131</v>
      </c>
      <c r="Q160" s="47" t="s">
        <v>131</v>
      </c>
      <c r="R160" s="45"/>
      <c r="S160" s="47"/>
      <c r="T160" s="45"/>
      <c r="U160" s="47"/>
      <c r="V160" s="45"/>
      <c r="W160" s="95"/>
      <c r="X160" s="96"/>
    </row>
    <row r="161" s="38" customFormat="1" ht="25" hidden="1" customHeight="1" spans="1:24">
      <c r="A161" s="45">
        <v>16</v>
      </c>
      <c r="B161" s="47" t="s">
        <v>29</v>
      </c>
      <c r="C161" s="48" t="s">
        <v>131</v>
      </c>
      <c r="D161" s="48" t="s">
        <v>414</v>
      </c>
      <c r="E161" s="47" t="s">
        <v>170</v>
      </c>
      <c r="F161" s="63" t="s">
        <v>415</v>
      </c>
      <c r="G161" s="58">
        <v>25</v>
      </c>
      <c r="H161" s="48" t="s">
        <v>392</v>
      </c>
      <c r="I161" s="48">
        <v>2014</v>
      </c>
      <c r="J161" s="45">
        <v>10</v>
      </c>
      <c r="K161" s="121">
        <v>8.05</v>
      </c>
      <c r="L161" s="45" t="s">
        <v>283</v>
      </c>
      <c r="M161" s="48">
        <v>8.05</v>
      </c>
      <c r="N161" s="45"/>
      <c r="O161" s="48" t="s">
        <v>385</v>
      </c>
      <c r="P161" s="45" t="s">
        <v>131</v>
      </c>
      <c r="Q161" s="47" t="s">
        <v>131</v>
      </c>
      <c r="R161" s="45"/>
      <c r="S161" s="47"/>
      <c r="T161" s="45"/>
      <c r="U161" s="47"/>
      <c r="V161" s="45"/>
      <c r="W161" s="95"/>
      <c r="X161" s="96"/>
    </row>
    <row r="162" s="38" customFormat="1" ht="25" hidden="1" customHeight="1" spans="1:24">
      <c r="A162" s="45">
        <v>17</v>
      </c>
      <c r="B162" s="47" t="s">
        <v>29</v>
      </c>
      <c r="C162" s="48" t="s">
        <v>131</v>
      </c>
      <c r="D162" s="48" t="s">
        <v>416</v>
      </c>
      <c r="E162" s="47" t="s">
        <v>170</v>
      </c>
      <c r="F162" s="63" t="s">
        <v>417</v>
      </c>
      <c r="G162" s="58">
        <v>1.45</v>
      </c>
      <c r="H162" s="48" t="s">
        <v>176</v>
      </c>
      <c r="I162" s="48">
        <v>2014</v>
      </c>
      <c r="J162" s="45">
        <v>10</v>
      </c>
      <c r="K162" s="121">
        <v>23.11</v>
      </c>
      <c r="L162" s="45" t="s">
        <v>283</v>
      </c>
      <c r="M162" s="48">
        <v>23.11</v>
      </c>
      <c r="N162" s="45"/>
      <c r="O162" s="48" t="s">
        <v>385</v>
      </c>
      <c r="P162" s="45" t="s">
        <v>131</v>
      </c>
      <c r="Q162" s="47" t="s">
        <v>131</v>
      </c>
      <c r="R162" s="45"/>
      <c r="S162" s="47"/>
      <c r="T162" s="45"/>
      <c r="U162" s="47"/>
      <c r="V162" s="45"/>
      <c r="W162" s="95"/>
      <c r="X162" s="96"/>
    </row>
    <row r="163" s="38" customFormat="1" ht="25" hidden="1" customHeight="1" spans="1:24">
      <c r="A163" s="45">
        <v>18</v>
      </c>
      <c r="B163" s="47" t="s">
        <v>29</v>
      </c>
      <c r="C163" s="48" t="s">
        <v>131</v>
      </c>
      <c r="D163" s="48" t="s">
        <v>418</v>
      </c>
      <c r="E163" s="47" t="s">
        <v>170</v>
      </c>
      <c r="F163" s="63" t="s">
        <v>419</v>
      </c>
      <c r="G163" s="58">
        <v>1.32</v>
      </c>
      <c r="H163" s="48" t="s">
        <v>176</v>
      </c>
      <c r="I163" s="48">
        <v>2014</v>
      </c>
      <c r="J163" s="45">
        <v>10</v>
      </c>
      <c r="K163" s="121">
        <v>4.61</v>
      </c>
      <c r="L163" s="45" t="s">
        <v>283</v>
      </c>
      <c r="M163" s="48">
        <v>4.61</v>
      </c>
      <c r="N163" s="45"/>
      <c r="O163" s="48" t="s">
        <v>385</v>
      </c>
      <c r="P163" s="45" t="s">
        <v>131</v>
      </c>
      <c r="Q163" s="47" t="s">
        <v>131</v>
      </c>
      <c r="R163" s="45"/>
      <c r="S163" s="47"/>
      <c r="T163" s="45"/>
      <c r="U163" s="47"/>
      <c r="V163" s="45"/>
      <c r="W163" s="95"/>
      <c r="X163" s="96"/>
    </row>
    <row r="164" s="38" customFormat="1" ht="25" hidden="1" customHeight="1" spans="1:24">
      <c r="A164" s="45">
        <v>19</v>
      </c>
      <c r="B164" s="47" t="s">
        <v>29</v>
      </c>
      <c r="C164" s="48" t="s">
        <v>131</v>
      </c>
      <c r="D164" s="48" t="s">
        <v>420</v>
      </c>
      <c r="E164" s="47" t="s">
        <v>170</v>
      </c>
      <c r="F164" s="63" t="s">
        <v>421</v>
      </c>
      <c r="G164" s="58">
        <v>2.28</v>
      </c>
      <c r="H164" s="48" t="s">
        <v>176</v>
      </c>
      <c r="I164" s="48">
        <v>2014</v>
      </c>
      <c r="J164" s="45">
        <v>10</v>
      </c>
      <c r="K164" s="121">
        <v>46.29</v>
      </c>
      <c r="L164" s="45" t="s">
        <v>283</v>
      </c>
      <c r="M164" s="48">
        <v>46.29</v>
      </c>
      <c r="N164" s="45"/>
      <c r="O164" s="48" t="s">
        <v>385</v>
      </c>
      <c r="P164" s="45" t="s">
        <v>131</v>
      </c>
      <c r="Q164" s="47" t="s">
        <v>131</v>
      </c>
      <c r="R164" s="45"/>
      <c r="S164" s="47"/>
      <c r="T164" s="45"/>
      <c r="U164" s="47"/>
      <c r="V164" s="45"/>
      <c r="W164" s="95"/>
      <c r="X164" s="96"/>
    </row>
    <row r="165" s="38" customFormat="1" ht="25" hidden="1" customHeight="1" spans="1:24">
      <c r="A165" s="45">
        <v>20</v>
      </c>
      <c r="B165" s="47" t="s">
        <v>29</v>
      </c>
      <c r="C165" s="48" t="s">
        <v>131</v>
      </c>
      <c r="D165" s="48" t="s">
        <v>422</v>
      </c>
      <c r="E165" s="47" t="s">
        <v>170</v>
      </c>
      <c r="F165" s="63" t="s">
        <v>423</v>
      </c>
      <c r="G165" s="58">
        <v>2.81</v>
      </c>
      <c r="H165" s="48" t="s">
        <v>176</v>
      </c>
      <c r="I165" s="48">
        <v>2014</v>
      </c>
      <c r="J165" s="45">
        <v>10</v>
      </c>
      <c r="K165" s="121">
        <v>93.42</v>
      </c>
      <c r="L165" s="45" t="s">
        <v>283</v>
      </c>
      <c r="M165" s="48">
        <v>93.42</v>
      </c>
      <c r="N165" s="45"/>
      <c r="O165" s="48" t="s">
        <v>385</v>
      </c>
      <c r="P165" s="45" t="s">
        <v>131</v>
      </c>
      <c r="Q165" s="47" t="s">
        <v>131</v>
      </c>
      <c r="R165" s="45"/>
      <c r="S165" s="47"/>
      <c r="T165" s="45"/>
      <c r="U165" s="47"/>
      <c r="V165" s="45"/>
      <c r="W165" s="95"/>
      <c r="X165" s="96"/>
    </row>
    <row r="166" s="38" customFormat="1" ht="25" hidden="1" customHeight="1" spans="1:24">
      <c r="A166" s="45">
        <v>21</v>
      </c>
      <c r="B166" s="47" t="s">
        <v>29</v>
      </c>
      <c r="C166" s="48" t="s">
        <v>131</v>
      </c>
      <c r="D166" s="48" t="s">
        <v>424</v>
      </c>
      <c r="E166" s="47" t="s">
        <v>170</v>
      </c>
      <c r="F166" s="63" t="s">
        <v>425</v>
      </c>
      <c r="G166" s="58">
        <v>1.6</v>
      </c>
      <c r="H166" s="48" t="s">
        <v>176</v>
      </c>
      <c r="I166" s="48">
        <v>2014</v>
      </c>
      <c r="J166" s="45">
        <v>10</v>
      </c>
      <c r="K166" s="121">
        <v>23.9</v>
      </c>
      <c r="L166" s="45" t="s">
        <v>283</v>
      </c>
      <c r="M166" s="48">
        <v>23.9</v>
      </c>
      <c r="N166" s="45"/>
      <c r="O166" s="48" t="s">
        <v>385</v>
      </c>
      <c r="P166" s="45" t="s">
        <v>131</v>
      </c>
      <c r="Q166" s="47" t="s">
        <v>131</v>
      </c>
      <c r="R166" s="45"/>
      <c r="S166" s="47"/>
      <c r="T166" s="45"/>
      <c r="U166" s="47"/>
      <c r="V166" s="45"/>
      <c r="W166" s="95"/>
      <c r="X166" s="96"/>
    </row>
    <row r="167" s="38" customFormat="1" ht="25" hidden="1" customHeight="1" spans="1:24">
      <c r="A167" s="45">
        <v>22</v>
      </c>
      <c r="B167" s="47" t="s">
        <v>29</v>
      </c>
      <c r="C167" s="48" t="s">
        <v>131</v>
      </c>
      <c r="D167" s="48" t="s">
        <v>426</v>
      </c>
      <c r="E167" s="47" t="s">
        <v>170</v>
      </c>
      <c r="F167" s="63" t="s">
        <v>427</v>
      </c>
      <c r="G167" s="58">
        <v>2.22</v>
      </c>
      <c r="H167" s="48" t="s">
        <v>176</v>
      </c>
      <c r="I167" s="48">
        <v>2014</v>
      </c>
      <c r="J167" s="45">
        <v>10</v>
      </c>
      <c r="K167" s="121">
        <v>33.8</v>
      </c>
      <c r="L167" s="45" t="s">
        <v>283</v>
      </c>
      <c r="M167" s="48">
        <v>33.8</v>
      </c>
      <c r="N167" s="45"/>
      <c r="O167" s="48" t="s">
        <v>385</v>
      </c>
      <c r="P167" s="45" t="s">
        <v>131</v>
      </c>
      <c r="Q167" s="47" t="s">
        <v>131</v>
      </c>
      <c r="R167" s="45"/>
      <c r="S167" s="47"/>
      <c r="T167" s="45"/>
      <c r="U167" s="47"/>
      <c r="V167" s="45"/>
      <c r="W167" s="95"/>
      <c r="X167" s="96"/>
    </row>
    <row r="168" s="38" customFormat="1" ht="25" hidden="1" customHeight="1" spans="1:24">
      <c r="A168" s="45">
        <v>23</v>
      </c>
      <c r="B168" s="47" t="s">
        <v>29</v>
      </c>
      <c r="C168" s="48" t="s">
        <v>131</v>
      </c>
      <c r="D168" s="48" t="s">
        <v>428</v>
      </c>
      <c r="E168" s="47" t="s">
        <v>170</v>
      </c>
      <c r="F168" s="63" t="s">
        <v>429</v>
      </c>
      <c r="G168" s="58">
        <v>1</v>
      </c>
      <c r="H168" s="48" t="s">
        <v>44</v>
      </c>
      <c r="I168" s="48">
        <v>2014</v>
      </c>
      <c r="J168" s="45">
        <v>10</v>
      </c>
      <c r="K168" s="121">
        <v>3</v>
      </c>
      <c r="L168" s="45" t="s">
        <v>283</v>
      </c>
      <c r="M168" s="48">
        <v>3</v>
      </c>
      <c r="N168" s="45"/>
      <c r="O168" s="48" t="s">
        <v>385</v>
      </c>
      <c r="P168" s="45" t="s">
        <v>131</v>
      </c>
      <c r="Q168" s="47" t="s">
        <v>131</v>
      </c>
      <c r="R168" s="45"/>
      <c r="S168" s="47"/>
      <c r="T168" s="45"/>
      <c r="U168" s="47"/>
      <c r="V168" s="45"/>
      <c r="W168" s="95"/>
      <c r="X168" s="96"/>
    </row>
    <row r="169" s="38" customFormat="1" ht="25" hidden="1" customHeight="1" spans="1:24">
      <c r="A169" s="45">
        <v>24</v>
      </c>
      <c r="B169" s="47" t="s">
        <v>29</v>
      </c>
      <c r="C169" s="48" t="s">
        <v>131</v>
      </c>
      <c r="D169" s="48" t="s">
        <v>430</v>
      </c>
      <c r="E169" s="47" t="s">
        <v>170</v>
      </c>
      <c r="F169" s="63" t="s">
        <v>431</v>
      </c>
      <c r="G169" s="58">
        <v>1500</v>
      </c>
      <c r="H169" s="48" t="s">
        <v>172</v>
      </c>
      <c r="I169" s="48">
        <v>2014</v>
      </c>
      <c r="J169" s="45">
        <v>10</v>
      </c>
      <c r="K169" s="121">
        <v>10</v>
      </c>
      <c r="L169" s="45" t="s">
        <v>283</v>
      </c>
      <c r="M169" s="48">
        <v>10</v>
      </c>
      <c r="N169" s="45"/>
      <c r="O169" s="48" t="s">
        <v>385</v>
      </c>
      <c r="P169" s="45" t="s">
        <v>131</v>
      </c>
      <c r="Q169" s="47" t="s">
        <v>131</v>
      </c>
      <c r="R169" s="45"/>
      <c r="S169" s="47"/>
      <c r="T169" s="45"/>
      <c r="U169" s="47"/>
      <c r="V169" s="45"/>
      <c r="W169" s="95"/>
      <c r="X169" s="96"/>
    </row>
    <row r="170" s="38" customFormat="1" ht="25" hidden="1" customHeight="1" spans="1:24">
      <c r="A170" s="45">
        <v>25</v>
      </c>
      <c r="B170" s="47" t="s">
        <v>29</v>
      </c>
      <c r="C170" s="48" t="s">
        <v>131</v>
      </c>
      <c r="D170" s="48" t="s">
        <v>432</v>
      </c>
      <c r="E170" s="47" t="s">
        <v>170</v>
      </c>
      <c r="F170" s="63" t="s">
        <v>433</v>
      </c>
      <c r="G170" s="58">
        <v>1</v>
      </c>
      <c r="H170" s="48" t="s">
        <v>434</v>
      </c>
      <c r="I170" s="48">
        <v>2014</v>
      </c>
      <c r="J170" s="45">
        <v>10</v>
      </c>
      <c r="K170" s="121">
        <v>1.8</v>
      </c>
      <c r="L170" s="45" t="s">
        <v>283</v>
      </c>
      <c r="M170" s="48">
        <v>1.8</v>
      </c>
      <c r="N170" s="45"/>
      <c r="O170" s="48" t="s">
        <v>385</v>
      </c>
      <c r="P170" s="45" t="s">
        <v>131</v>
      </c>
      <c r="Q170" s="47" t="s">
        <v>131</v>
      </c>
      <c r="R170" s="45"/>
      <c r="S170" s="47"/>
      <c r="T170" s="45"/>
      <c r="U170" s="47"/>
      <c r="V170" s="45"/>
      <c r="W170" s="95"/>
      <c r="X170" s="96"/>
    </row>
    <row r="171" s="38" customFormat="1" ht="25" hidden="1" customHeight="1" spans="1:24">
      <c r="A171" s="45">
        <v>26</v>
      </c>
      <c r="B171" s="47" t="s">
        <v>29</v>
      </c>
      <c r="C171" s="48" t="s">
        <v>131</v>
      </c>
      <c r="D171" s="48" t="s">
        <v>435</v>
      </c>
      <c r="E171" s="47" t="s">
        <v>170</v>
      </c>
      <c r="F171" s="63" t="s">
        <v>436</v>
      </c>
      <c r="G171" s="58">
        <v>2</v>
      </c>
      <c r="H171" s="48" t="s">
        <v>148</v>
      </c>
      <c r="I171" s="48">
        <v>2014</v>
      </c>
      <c r="J171" s="45">
        <v>10</v>
      </c>
      <c r="K171" s="121">
        <v>6</v>
      </c>
      <c r="L171" s="45" t="s">
        <v>283</v>
      </c>
      <c r="M171" s="48">
        <v>6</v>
      </c>
      <c r="N171" s="45"/>
      <c r="O171" s="48" t="s">
        <v>385</v>
      </c>
      <c r="P171" s="45" t="s">
        <v>131</v>
      </c>
      <c r="Q171" s="47" t="s">
        <v>131</v>
      </c>
      <c r="R171" s="45"/>
      <c r="S171" s="47"/>
      <c r="T171" s="45"/>
      <c r="U171" s="47"/>
      <c r="V171" s="45"/>
      <c r="W171" s="95"/>
      <c r="X171" s="96"/>
    </row>
    <row r="172" s="38" customFormat="1" ht="25" hidden="1" customHeight="1" spans="1:24">
      <c r="A172" s="45">
        <v>27</v>
      </c>
      <c r="B172" s="47" t="s">
        <v>29</v>
      </c>
      <c r="C172" s="48" t="s">
        <v>131</v>
      </c>
      <c r="D172" s="48" t="s">
        <v>437</v>
      </c>
      <c r="E172" s="47" t="s">
        <v>170</v>
      </c>
      <c r="F172" s="63" t="s">
        <v>438</v>
      </c>
      <c r="G172" s="58">
        <v>11</v>
      </c>
      <c r="H172" s="48" t="s">
        <v>44</v>
      </c>
      <c r="I172" s="48">
        <v>2014</v>
      </c>
      <c r="J172" s="45">
        <v>10</v>
      </c>
      <c r="K172" s="121">
        <v>2</v>
      </c>
      <c r="L172" s="45" t="s">
        <v>283</v>
      </c>
      <c r="M172" s="48">
        <v>2</v>
      </c>
      <c r="N172" s="45"/>
      <c r="O172" s="48" t="s">
        <v>385</v>
      </c>
      <c r="P172" s="45" t="s">
        <v>131</v>
      </c>
      <c r="Q172" s="47" t="s">
        <v>131</v>
      </c>
      <c r="R172" s="45"/>
      <c r="S172" s="47"/>
      <c r="T172" s="45"/>
      <c r="U172" s="47"/>
      <c r="V172" s="45"/>
      <c r="W172" s="95"/>
      <c r="X172" s="96"/>
    </row>
    <row r="173" s="38" customFormat="1" ht="25" hidden="1" customHeight="1" spans="1:24">
      <c r="A173" s="45">
        <v>28</v>
      </c>
      <c r="B173" s="47" t="s">
        <v>29</v>
      </c>
      <c r="C173" s="48" t="s">
        <v>131</v>
      </c>
      <c r="D173" s="48" t="s">
        <v>439</v>
      </c>
      <c r="E173" s="47" t="s">
        <v>170</v>
      </c>
      <c r="F173" s="63" t="s">
        <v>440</v>
      </c>
      <c r="G173" s="58">
        <v>12</v>
      </c>
      <c r="H173" s="48" t="s">
        <v>44</v>
      </c>
      <c r="I173" s="48">
        <v>2014</v>
      </c>
      <c r="J173" s="45">
        <v>10</v>
      </c>
      <c r="K173" s="121">
        <v>2.16</v>
      </c>
      <c r="L173" s="45" t="s">
        <v>283</v>
      </c>
      <c r="M173" s="48">
        <v>2.16</v>
      </c>
      <c r="N173" s="45"/>
      <c r="O173" s="48" t="s">
        <v>385</v>
      </c>
      <c r="P173" s="45" t="s">
        <v>131</v>
      </c>
      <c r="Q173" s="47" t="s">
        <v>131</v>
      </c>
      <c r="R173" s="45"/>
      <c r="S173" s="47"/>
      <c r="T173" s="45"/>
      <c r="U173" s="47"/>
      <c r="V173" s="45"/>
      <c r="W173" s="95"/>
      <c r="X173" s="96"/>
    </row>
    <row r="174" s="38" customFormat="1" ht="25" hidden="1" customHeight="1" spans="1:24">
      <c r="A174" s="45">
        <v>29</v>
      </c>
      <c r="B174" s="47" t="s">
        <v>29</v>
      </c>
      <c r="C174" s="48" t="s">
        <v>131</v>
      </c>
      <c r="D174" s="48" t="s">
        <v>441</v>
      </c>
      <c r="E174" s="47" t="s">
        <v>170</v>
      </c>
      <c r="F174" s="63" t="s">
        <v>442</v>
      </c>
      <c r="G174" s="58">
        <v>90</v>
      </c>
      <c r="H174" s="48" t="s">
        <v>392</v>
      </c>
      <c r="I174" s="48">
        <v>2014</v>
      </c>
      <c r="J174" s="45">
        <v>10</v>
      </c>
      <c r="K174" s="121">
        <v>45.12</v>
      </c>
      <c r="L174" s="45" t="s">
        <v>283</v>
      </c>
      <c r="M174" s="48">
        <v>45.12</v>
      </c>
      <c r="N174" s="45"/>
      <c r="O174" s="48" t="s">
        <v>385</v>
      </c>
      <c r="P174" s="45" t="s">
        <v>131</v>
      </c>
      <c r="Q174" s="47" t="s">
        <v>131</v>
      </c>
      <c r="R174" s="45"/>
      <c r="S174" s="47"/>
      <c r="T174" s="45"/>
      <c r="U174" s="47"/>
      <c r="V174" s="45"/>
      <c r="W174" s="95"/>
      <c r="X174" s="96"/>
    </row>
    <row r="175" s="38" customFormat="1" ht="25" hidden="1" customHeight="1" spans="1:24">
      <c r="A175" s="45">
        <v>30</v>
      </c>
      <c r="B175" s="47" t="s">
        <v>29</v>
      </c>
      <c r="C175" s="48" t="s">
        <v>131</v>
      </c>
      <c r="D175" s="48" t="s">
        <v>443</v>
      </c>
      <c r="E175" s="47" t="s">
        <v>170</v>
      </c>
      <c r="F175" s="63" t="s">
        <v>444</v>
      </c>
      <c r="G175" s="58">
        <v>25</v>
      </c>
      <c r="H175" s="48" t="s">
        <v>392</v>
      </c>
      <c r="I175" s="48">
        <v>2014</v>
      </c>
      <c r="J175" s="45">
        <v>10</v>
      </c>
      <c r="K175" s="121">
        <v>7.63</v>
      </c>
      <c r="L175" s="45" t="s">
        <v>283</v>
      </c>
      <c r="M175" s="48">
        <v>7.63</v>
      </c>
      <c r="N175" s="45"/>
      <c r="O175" s="48" t="s">
        <v>385</v>
      </c>
      <c r="P175" s="45" t="s">
        <v>131</v>
      </c>
      <c r="Q175" s="47" t="s">
        <v>131</v>
      </c>
      <c r="R175" s="45"/>
      <c r="S175" s="47"/>
      <c r="T175" s="45"/>
      <c r="U175" s="47"/>
      <c r="V175" s="45"/>
      <c r="W175" s="95"/>
      <c r="X175" s="96"/>
    </row>
    <row r="176" s="38" customFormat="1" ht="25" hidden="1" customHeight="1" spans="1:24">
      <c r="A176" s="45">
        <v>31</v>
      </c>
      <c r="B176" s="47" t="s">
        <v>29</v>
      </c>
      <c r="C176" s="48" t="s">
        <v>131</v>
      </c>
      <c r="D176" s="48" t="s">
        <v>445</v>
      </c>
      <c r="E176" s="47" t="s">
        <v>170</v>
      </c>
      <c r="F176" s="63" t="s">
        <v>446</v>
      </c>
      <c r="G176" s="58">
        <v>1.5</v>
      </c>
      <c r="H176" s="48" t="s">
        <v>176</v>
      </c>
      <c r="I176" s="48">
        <v>2014</v>
      </c>
      <c r="J176" s="45">
        <v>10</v>
      </c>
      <c r="K176" s="121">
        <v>30</v>
      </c>
      <c r="L176" s="45" t="s">
        <v>283</v>
      </c>
      <c r="M176" s="48">
        <v>30</v>
      </c>
      <c r="N176" s="45"/>
      <c r="O176" s="48" t="s">
        <v>385</v>
      </c>
      <c r="P176" s="45" t="s">
        <v>131</v>
      </c>
      <c r="Q176" s="47" t="s">
        <v>131</v>
      </c>
      <c r="R176" s="45"/>
      <c r="S176" s="47"/>
      <c r="T176" s="45"/>
      <c r="U176" s="47"/>
      <c r="V176" s="45"/>
      <c r="W176" s="95"/>
      <c r="X176" s="96"/>
    </row>
    <row r="177" s="38" customFormat="1" ht="25" hidden="1" customHeight="1" spans="1:24">
      <c r="A177" s="45">
        <v>32</v>
      </c>
      <c r="B177" s="47" t="s">
        <v>29</v>
      </c>
      <c r="C177" s="48" t="s">
        <v>131</v>
      </c>
      <c r="D177" s="48" t="s">
        <v>447</v>
      </c>
      <c r="E177" s="47" t="s">
        <v>170</v>
      </c>
      <c r="F177" s="63" t="s">
        <v>448</v>
      </c>
      <c r="G177" s="58">
        <v>3.06</v>
      </c>
      <c r="H177" s="48" t="s">
        <v>176</v>
      </c>
      <c r="I177" s="48">
        <v>2015</v>
      </c>
      <c r="J177" s="45">
        <v>10</v>
      </c>
      <c r="K177" s="121">
        <v>76.43</v>
      </c>
      <c r="L177" s="45" t="s">
        <v>283</v>
      </c>
      <c r="M177" s="48">
        <v>76.43</v>
      </c>
      <c r="N177" s="45"/>
      <c r="O177" s="48" t="s">
        <v>385</v>
      </c>
      <c r="P177" s="45" t="s">
        <v>131</v>
      </c>
      <c r="Q177" s="47" t="s">
        <v>131</v>
      </c>
      <c r="R177" s="45"/>
      <c r="S177" s="47"/>
      <c r="T177" s="45"/>
      <c r="U177" s="47"/>
      <c r="V177" s="45"/>
      <c r="W177" s="95"/>
      <c r="X177" s="96"/>
    </row>
    <row r="178" s="38" customFormat="1" ht="25" hidden="1" customHeight="1" spans="1:24">
      <c r="A178" s="45">
        <v>33</v>
      </c>
      <c r="B178" s="47" t="s">
        <v>29</v>
      </c>
      <c r="C178" s="48" t="s">
        <v>131</v>
      </c>
      <c r="D178" s="48" t="s">
        <v>449</v>
      </c>
      <c r="E178" s="47" t="s">
        <v>170</v>
      </c>
      <c r="F178" s="63" t="s">
        <v>450</v>
      </c>
      <c r="G178" s="58">
        <v>0.56</v>
      </c>
      <c r="H178" s="48" t="s">
        <v>176</v>
      </c>
      <c r="I178" s="48">
        <v>2015</v>
      </c>
      <c r="J178" s="45">
        <v>10</v>
      </c>
      <c r="K178" s="121">
        <v>9.62</v>
      </c>
      <c r="L178" s="45" t="s">
        <v>283</v>
      </c>
      <c r="M178" s="48">
        <v>9.62</v>
      </c>
      <c r="N178" s="45"/>
      <c r="O178" s="48" t="s">
        <v>385</v>
      </c>
      <c r="P178" s="45" t="s">
        <v>131</v>
      </c>
      <c r="Q178" s="47" t="s">
        <v>131</v>
      </c>
      <c r="R178" s="45"/>
      <c r="S178" s="47"/>
      <c r="T178" s="45"/>
      <c r="U178" s="47"/>
      <c r="V178" s="45"/>
      <c r="W178" s="95"/>
      <c r="X178" s="96"/>
    </row>
    <row r="179" s="38" customFormat="1" ht="25" hidden="1" customHeight="1" spans="1:24">
      <c r="A179" s="45">
        <v>34</v>
      </c>
      <c r="B179" s="47" t="s">
        <v>29</v>
      </c>
      <c r="C179" s="48" t="s">
        <v>131</v>
      </c>
      <c r="D179" s="48" t="s">
        <v>451</v>
      </c>
      <c r="E179" s="47" t="s">
        <v>170</v>
      </c>
      <c r="F179" s="63" t="s">
        <v>452</v>
      </c>
      <c r="G179" s="58">
        <v>0.596</v>
      </c>
      <c r="H179" s="48" t="s">
        <v>176</v>
      </c>
      <c r="I179" s="48">
        <v>2015</v>
      </c>
      <c r="J179" s="45">
        <v>10</v>
      </c>
      <c r="K179" s="121">
        <v>2.58</v>
      </c>
      <c r="L179" s="45" t="s">
        <v>283</v>
      </c>
      <c r="M179" s="48">
        <v>2.58</v>
      </c>
      <c r="N179" s="45"/>
      <c r="O179" s="48" t="s">
        <v>385</v>
      </c>
      <c r="P179" s="45" t="s">
        <v>131</v>
      </c>
      <c r="Q179" s="47" t="s">
        <v>131</v>
      </c>
      <c r="R179" s="45"/>
      <c r="S179" s="47"/>
      <c r="T179" s="45"/>
      <c r="U179" s="47"/>
      <c r="V179" s="45"/>
      <c r="W179" s="95"/>
      <c r="X179" s="96"/>
    </row>
    <row r="180" s="38" customFormat="1" ht="25" hidden="1" customHeight="1" spans="1:24">
      <c r="A180" s="45">
        <v>35</v>
      </c>
      <c r="B180" s="47" t="s">
        <v>29</v>
      </c>
      <c r="C180" s="48" t="s">
        <v>131</v>
      </c>
      <c r="D180" s="48" t="s">
        <v>453</v>
      </c>
      <c r="E180" s="47" t="s">
        <v>170</v>
      </c>
      <c r="F180" s="63" t="s">
        <v>454</v>
      </c>
      <c r="G180" s="58">
        <v>60</v>
      </c>
      <c r="H180" s="48" t="s">
        <v>172</v>
      </c>
      <c r="I180" s="48">
        <v>2015</v>
      </c>
      <c r="J180" s="45">
        <v>10</v>
      </c>
      <c r="K180" s="121">
        <v>0.18</v>
      </c>
      <c r="L180" s="45" t="s">
        <v>283</v>
      </c>
      <c r="M180" s="48">
        <v>0.18</v>
      </c>
      <c r="N180" s="45"/>
      <c r="O180" s="48" t="s">
        <v>385</v>
      </c>
      <c r="P180" s="45" t="s">
        <v>131</v>
      </c>
      <c r="Q180" s="47" t="s">
        <v>131</v>
      </c>
      <c r="R180" s="45"/>
      <c r="S180" s="47"/>
      <c r="T180" s="45"/>
      <c r="U180" s="47"/>
      <c r="V180" s="45"/>
      <c r="W180" s="95"/>
      <c r="X180" s="96"/>
    </row>
    <row r="181" s="38" customFormat="1" ht="25" hidden="1" customHeight="1" spans="1:24">
      <c r="A181" s="45">
        <v>36</v>
      </c>
      <c r="B181" s="47" t="s">
        <v>29</v>
      </c>
      <c r="C181" s="48" t="s">
        <v>131</v>
      </c>
      <c r="D181" s="48" t="s">
        <v>455</v>
      </c>
      <c r="E181" s="47" t="s">
        <v>170</v>
      </c>
      <c r="F181" s="63" t="s">
        <v>456</v>
      </c>
      <c r="G181" s="58">
        <v>50</v>
      </c>
      <c r="H181" s="48" t="s">
        <v>392</v>
      </c>
      <c r="I181" s="48">
        <v>2015</v>
      </c>
      <c r="J181" s="45">
        <v>10</v>
      </c>
      <c r="K181" s="121">
        <v>11.93</v>
      </c>
      <c r="L181" s="45" t="s">
        <v>283</v>
      </c>
      <c r="M181" s="48">
        <v>11.93</v>
      </c>
      <c r="N181" s="45"/>
      <c r="O181" s="48" t="s">
        <v>385</v>
      </c>
      <c r="P181" s="45" t="s">
        <v>131</v>
      </c>
      <c r="Q181" s="47" t="s">
        <v>131</v>
      </c>
      <c r="R181" s="45"/>
      <c r="S181" s="47"/>
      <c r="T181" s="45"/>
      <c r="U181" s="47"/>
      <c r="V181" s="45"/>
      <c r="W181" s="95"/>
      <c r="X181" s="96"/>
    </row>
    <row r="182" s="38" customFormat="1" ht="25" hidden="1" customHeight="1" spans="1:24">
      <c r="A182" s="45">
        <v>37</v>
      </c>
      <c r="B182" s="47" t="s">
        <v>29</v>
      </c>
      <c r="C182" s="48" t="s">
        <v>131</v>
      </c>
      <c r="D182" s="48" t="s">
        <v>457</v>
      </c>
      <c r="E182" s="47" t="s">
        <v>170</v>
      </c>
      <c r="F182" s="63" t="s">
        <v>458</v>
      </c>
      <c r="G182" s="58">
        <v>40</v>
      </c>
      <c r="H182" s="48" t="s">
        <v>392</v>
      </c>
      <c r="I182" s="48">
        <v>2015</v>
      </c>
      <c r="J182" s="45">
        <v>10</v>
      </c>
      <c r="K182" s="121">
        <v>9.544</v>
      </c>
      <c r="L182" s="45" t="s">
        <v>283</v>
      </c>
      <c r="M182" s="48">
        <v>9.544</v>
      </c>
      <c r="N182" s="45"/>
      <c r="O182" s="48" t="s">
        <v>385</v>
      </c>
      <c r="P182" s="45" t="s">
        <v>131</v>
      </c>
      <c r="Q182" s="47" t="s">
        <v>131</v>
      </c>
      <c r="R182" s="45"/>
      <c r="S182" s="47"/>
      <c r="T182" s="45"/>
      <c r="U182" s="47"/>
      <c r="V182" s="45"/>
      <c r="W182" s="95"/>
      <c r="X182" s="96"/>
    </row>
    <row r="183" s="38" customFormat="1" ht="25" hidden="1" customHeight="1" spans="1:24">
      <c r="A183" s="45">
        <v>38</v>
      </c>
      <c r="B183" s="47" t="s">
        <v>29</v>
      </c>
      <c r="C183" s="48" t="s">
        <v>131</v>
      </c>
      <c r="D183" s="48" t="s">
        <v>459</v>
      </c>
      <c r="E183" s="47" t="s">
        <v>170</v>
      </c>
      <c r="F183" s="63" t="s">
        <v>460</v>
      </c>
      <c r="G183" s="58">
        <v>1.834</v>
      </c>
      <c r="H183" s="48" t="s">
        <v>176</v>
      </c>
      <c r="I183" s="48">
        <v>2016</v>
      </c>
      <c r="J183" s="45">
        <v>10</v>
      </c>
      <c r="K183" s="121">
        <v>36</v>
      </c>
      <c r="L183" s="45" t="s">
        <v>283</v>
      </c>
      <c r="M183" s="48">
        <v>36</v>
      </c>
      <c r="N183" s="45"/>
      <c r="O183" s="48" t="s">
        <v>385</v>
      </c>
      <c r="P183" s="45" t="s">
        <v>131</v>
      </c>
      <c r="Q183" s="47" t="s">
        <v>131</v>
      </c>
      <c r="R183" s="45"/>
      <c r="S183" s="47"/>
      <c r="T183" s="45"/>
      <c r="U183" s="47"/>
      <c r="V183" s="45"/>
      <c r="W183" s="95"/>
      <c r="X183" s="96"/>
    </row>
    <row r="184" s="38" customFormat="1" ht="25" hidden="1" customHeight="1" spans="1:24">
      <c r="A184" s="45">
        <v>39</v>
      </c>
      <c r="B184" s="47" t="s">
        <v>29</v>
      </c>
      <c r="C184" s="48" t="s">
        <v>131</v>
      </c>
      <c r="D184" s="48" t="s">
        <v>461</v>
      </c>
      <c r="E184" s="47" t="s">
        <v>170</v>
      </c>
      <c r="F184" s="63" t="s">
        <v>462</v>
      </c>
      <c r="G184" s="58">
        <v>1.805</v>
      </c>
      <c r="H184" s="48" t="s">
        <v>176</v>
      </c>
      <c r="I184" s="48">
        <v>2016</v>
      </c>
      <c r="J184" s="45">
        <v>10</v>
      </c>
      <c r="K184" s="121">
        <v>35.44</v>
      </c>
      <c r="L184" s="45" t="s">
        <v>283</v>
      </c>
      <c r="M184" s="48">
        <v>35.44</v>
      </c>
      <c r="N184" s="45"/>
      <c r="O184" s="48" t="s">
        <v>385</v>
      </c>
      <c r="P184" s="45" t="s">
        <v>131</v>
      </c>
      <c r="Q184" s="47" t="s">
        <v>131</v>
      </c>
      <c r="R184" s="45"/>
      <c r="S184" s="47"/>
      <c r="T184" s="45"/>
      <c r="U184" s="47"/>
      <c r="V184" s="45"/>
      <c r="W184" s="95"/>
      <c r="X184" s="96"/>
    </row>
    <row r="185" s="38" customFormat="1" ht="25" hidden="1" customHeight="1" spans="1:24">
      <c r="A185" s="45">
        <v>40</v>
      </c>
      <c r="B185" s="47" t="s">
        <v>29</v>
      </c>
      <c r="C185" s="48" t="s">
        <v>131</v>
      </c>
      <c r="D185" s="48" t="s">
        <v>463</v>
      </c>
      <c r="E185" s="47" t="s">
        <v>170</v>
      </c>
      <c r="F185" s="63" t="s">
        <v>464</v>
      </c>
      <c r="G185" s="58">
        <v>2.63</v>
      </c>
      <c r="H185" s="48" t="s">
        <v>176</v>
      </c>
      <c r="I185" s="48">
        <v>2016</v>
      </c>
      <c r="J185" s="45">
        <v>10</v>
      </c>
      <c r="K185" s="121">
        <v>83.539</v>
      </c>
      <c r="L185" s="45" t="s">
        <v>283</v>
      </c>
      <c r="M185" s="48">
        <v>83.539</v>
      </c>
      <c r="N185" s="45"/>
      <c r="O185" s="48" t="s">
        <v>385</v>
      </c>
      <c r="P185" s="45" t="s">
        <v>131</v>
      </c>
      <c r="Q185" s="47" t="s">
        <v>131</v>
      </c>
      <c r="R185" s="45"/>
      <c r="S185" s="47"/>
      <c r="T185" s="45"/>
      <c r="U185" s="47"/>
      <c r="V185" s="45"/>
      <c r="W185" s="95"/>
      <c r="X185" s="96"/>
    </row>
    <row r="186" s="38" customFormat="1" ht="25" hidden="1" customHeight="1" spans="1:24">
      <c r="A186" s="45">
        <v>41</v>
      </c>
      <c r="B186" s="47" t="s">
        <v>29</v>
      </c>
      <c r="C186" s="48" t="s">
        <v>131</v>
      </c>
      <c r="D186" s="48" t="s">
        <v>465</v>
      </c>
      <c r="E186" s="47" t="s">
        <v>170</v>
      </c>
      <c r="F186" s="63" t="s">
        <v>466</v>
      </c>
      <c r="G186" s="58">
        <v>1.7</v>
      </c>
      <c r="H186" s="48" t="s">
        <v>176</v>
      </c>
      <c r="I186" s="48">
        <v>2016</v>
      </c>
      <c r="J186" s="45">
        <v>10</v>
      </c>
      <c r="K186" s="121">
        <v>40.94</v>
      </c>
      <c r="L186" s="45" t="s">
        <v>283</v>
      </c>
      <c r="M186" s="48">
        <v>40.94</v>
      </c>
      <c r="N186" s="45"/>
      <c r="O186" s="48" t="s">
        <v>385</v>
      </c>
      <c r="P186" s="45" t="s">
        <v>131</v>
      </c>
      <c r="Q186" s="47" t="s">
        <v>131</v>
      </c>
      <c r="R186" s="45"/>
      <c r="S186" s="47"/>
      <c r="T186" s="45"/>
      <c r="U186" s="47"/>
      <c r="V186" s="45"/>
      <c r="W186" s="95"/>
      <c r="X186" s="96"/>
    </row>
    <row r="187" s="38" customFormat="1" ht="25" hidden="1" customHeight="1" spans="1:24">
      <c r="A187" s="45">
        <v>42</v>
      </c>
      <c r="B187" s="47" t="s">
        <v>29</v>
      </c>
      <c r="C187" s="48" t="s">
        <v>131</v>
      </c>
      <c r="D187" s="48" t="s">
        <v>467</v>
      </c>
      <c r="E187" s="47" t="s">
        <v>170</v>
      </c>
      <c r="F187" s="63" t="s">
        <v>468</v>
      </c>
      <c r="G187" s="58">
        <v>1</v>
      </c>
      <c r="H187" s="48" t="s">
        <v>148</v>
      </c>
      <c r="I187" s="48">
        <v>2016</v>
      </c>
      <c r="J187" s="45">
        <v>10</v>
      </c>
      <c r="K187" s="121">
        <v>3</v>
      </c>
      <c r="L187" s="45" t="s">
        <v>283</v>
      </c>
      <c r="M187" s="48">
        <v>3</v>
      </c>
      <c r="N187" s="45"/>
      <c r="O187" s="48" t="s">
        <v>385</v>
      </c>
      <c r="P187" s="45" t="s">
        <v>131</v>
      </c>
      <c r="Q187" s="47" t="s">
        <v>131</v>
      </c>
      <c r="R187" s="45"/>
      <c r="S187" s="47"/>
      <c r="T187" s="45"/>
      <c r="U187" s="47"/>
      <c r="V187" s="45"/>
      <c r="W187" s="95"/>
      <c r="X187" s="96"/>
    </row>
    <row r="188" s="38" customFormat="1" ht="25" hidden="1" customHeight="1" spans="1:24">
      <c r="A188" s="45">
        <v>43</v>
      </c>
      <c r="B188" s="47" t="s">
        <v>29</v>
      </c>
      <c r="C188" s="48" t="s">
        <v>131</v>
      </c>
      <c r="D188" s="48" t="s">
        <v>469</v>
      </c>
      <c r="E188" s="47" t="s">
        <v>170</v>
      </c>
      <c r="F188" s="63" t="s">
        <v>470</v>
      </c>
      <c r="G188" s="58">
        <v>45</v>
      </c>
      <c r="H188" s="48" t="s">
        <v>392</v>
      </c>
      <c r="I188" s="48">
        <v>2016</v>
      </c>
      <c r="J188" s="45">
        <v>10</v>
      </c>
      <c r="K188" s="121">
        <v>14.49</v>
      </c>
      <c r="L188" s="45" t="s">
        <v>283</v>
      </c>
      <c r="M188" s="48">
        <v>14.49</v>
      </c>
      <c r="N188" s="45"/>
      <c r="O188" s="48" t="s">
        <v>385</v>
      </c>
      <c r="P188" s="45" t="s">
        <v>131</v>
      </c>
      <c r="Q188" s="47" t="s">
        <v>131</v>
      </c>
      <c r="R188" s="45"/>
      <c r="S188" s="47"/>
      <c r="T188" s="45"/>
      <c r="U188" s="47"/>
      <c r="V188" s="45"/>
      <c r="W188" s="95"/>
      <c r="X188" s="96"/>
    </row>
    <row r="189" s="38" customFormat="1" ht="25" hidden="1" customHeight="1" spans="1:24">
      <c r="A189" s="45">
        <v>44</v>
      </c>
      <c r="B189" s="47" t="s">
        <v>29</v>
      </c>
      <c r="C189" s="48" t="s">
        <v>131</v>
      </c>
      <c r="D189" s="48" t="s">
        <v>471</v>
      </c>
      <c r="E189" s="47" t="s">
        <v>170</v>
      </c>
      <c r="F189" s="63" t="s">
        <v>472</v>
      </c>
      <c r="G189" s="58">
        <v>120</v>
      </c>
      <c r="H189" s="48" t="s">
        <v>392</v>
      </c>
      <c r="I189" s="48">
        <v>2017</v>
      </c>
      <c r="J189" s="45">
        <v>10</v>
      </c>
      <c r="K189" s="121">
        <v>38.4</v>
      </c>
      <c r="L189" s="45" t="s">
        <v>283</v>
      </c>
      <c r="M189" s="48">
        <v>38.4</v>
      </c>
      <c r="N189" s="45"/>
      <c r="O189" s="48" t="s">
        <v>385</v>
      </c>
      <c r="P189" s="45" t="s">
        <v>131</v>
      </c>
      <c r="Q189" s="47" t="s">
        <v>131</v>
      </c>
      <c r="R189" s="45"/>
      <c r="S189" s="47"/>
      <c r="T189" s="45"/>
      <c r="U189" s="47"/>
      <c r="V189" s="45"/>
      <c r="W189" s="95"/>
      <c r="X189" s="96"/>
    </row>
    <row r="190" s="38" customFormat="1" ht="25" hidden="1" customHeight="1" spans="1:24">
      <c r="A190" s="45">
        <v>45</v>
      </c>
      <c r="B190" s="47" t="s">
        <v>29</v>
      </c>
      <c r="C190" s="48" t="s">
        <v>131</v>
      </c>
      <c r="D190" s="48" t="s">
        <v>473</v>
      </c>
      <c r="E190" s="47" t="s">
        <v>170</v>
      </c>
      <c r="F190" s="63" t="s">
        <v>474</v>
      </c>
      <c r="G190" s="58">
        <v>60</v>
      </c>
      <c r="H190" s="48" t="s">
        <v>392</v>
      </c>
      <c r="I190" s="48">
        <v>2017</v>
      </c>
      <c r="J190" s="45">
        <v>10</v>
      </c>
      <c r="K190" s="121">
        <v>19.2</v>
      </c>
      <c r="L190" s="45" t="s">
        <v>283</v>
      </c>
      <c r="M190" s="48">
        <v>19.2</v>
      </c>
      <c r="N190" s="45"/>
      <c r="O190" s="48" t="s">
        <v>385</v>
      </c>
      <c r="P190" s="45" t="s">
        <v>131</v>
      </c>
      <c r="Q190" s="47" t="s">
        <v>131</v>
      </c>
      <c r="R190" s="45"/>
      <c r="S190" s="47"/>
      <c r="T190" s="45"/>
      <c r="U190" s="47"/>
      <c r="V190" s="45"/>
      <c r="W190" s="95"/>
      <c r="X190" s="96"/>
    </row>
    <row r="191" s="38" customFormat="1" ht="25" hidden="1" customHeight="1" spans="1:24">
      <c r="A191" s="45">
        <v>46</v>
      </c>
      <c r="B191" s="47" t="s">
        <v>29</v>
      </c>
      <c r="C191" s="48" t="s">
        <v>131</v>
      </c>
      <c r="D191" s="48" t="s">
        <v>475</v>
      </c>
      <c r="E191" s="47" t="s">
        <v>170</v>
      </c>
      <c r="F191" s="63" t="s">
        <v>476</v>
      </c>
      <c r="G191" s="58">
        <v>60</v>
      </c>
      <c r="H191" s="48" t="s">
        <v>392</v>
      </c>
      <c r="I191" s="48">
        <v>2017</v>
      </c>
      <c r="J191" s="45">
        <v>10</v>
      </c>
      <c r="K191" s="121">
        <v>19.2</v>
      </c>
      <c r="L191" s="45" t="s">
        <v>283</v>
      </c>
      <c r="M191" s="48">
        <v>19.2</v>
      </c>
      <c r="N191" s="45"/>
      <c r="O191" s="48" t="s">
        <v>385</v>
      </c>
      <c r="P191" s="45" t="s">
        <v>131</v>
      </c>
      <c r="Q191" s="47" t="s">
        <v>131</v>
      </c>
      <c r="R191" s="45"/>
      <c r="S191" s="47"/>
      <c r="T191" s="45"/>
      <c r="U191" s="47"/>
      <c r="V191" s="45"/>
      <c r="W191" s="95"/>
      <c r="X191" s="96"/>
    </row>
    <row r="192" s="38" customFormat="1" ht="25" hidden="1" customHeight="1" spans="1:24">
      <c r="A192" s="45">
        <v>47</v>
      </c>
      <c r="B192" s="47" t="s">
        <v>29</v>
      </c>
      <c r="C192" s="48" t="s">
        <v>131</v>
      </c>
      <c r="D192" s="48" t="s">
        <v>477</v>
      </c>
      <c r="E192" s="47" t="s">
        <v>170</v>
      </c>
      <c r="F192" s="63" t="s">
        <v>478</v>
      </c>
      <c r="G192" s="58">
        <v>45</v>
      </c>
      <c r="H192" s="48" t="s">
        <v>392</v>
      </c>
      <c r="I192" s="48">
        <v>2017</v>
      </c>
      <c r="J192" s="45">
        <v>10</v>
      </c>
      <c r="K192" s="121">
        <v>14.4</v>
      </c>
      <c r="L192" s="45" t="s">
        <v>283</v>
      </c>
      <c r="M192" s="48">
        <v>14.4</v>
      </c>
      <c r="N192" s="45"/>
      <c r="O192" s="48" t="s">
        <v>385</v>
      </c>
      <c r="P192" s="45" t="s">
        <v>131</v>
      </c>
      <c r="Q192" s="47" t="s">
        <v>131</v>
      </c>
      <c r="R192" s="45"/>
      <c r="S192" s="47"/>
      <c r="T192" s="45"/>
      <c r="U192" s="47"/>
      <c r="V192" s="45"/>
      <c r="W192" s="95"/>
      <c r="X192" s="96"/>
    </row>
    <row r="193" s="38" customFormat="1" ht="25" hidden="1" customHeight="1" spans="1:24">
      <c r="A193" s="45">
        <v>48</v>
      </c>
      <c r="B193" s="47" t="s">
        <v>29</v>
      </c>
      <c r="C193" s="48" t="s">
        <v>131</v>
      </c>
      <c r="D193" s="48" t="s">
        <v>479</v>
      </c>
      <c r="E193" s="47" t="s">
        <v>170</v>
      </c>
      <c r="F193" s="63" t="s">
        <v>480</v>
      </c>
      <c r="G193" s="58">
        <v>60</v>
      </c>
      <c r="H193" s="48" t="s">
        <v>392</v>
      </c>
      <c r="I193" s="48">
        <v>2017</v>
      </c>
      <c r="J193" s="45">
        <v>10</v>
      </c>
      <c r="K193" s="121">
        <v>18.96</v>
      </c>
      <c r="L193" s="45" t="s">
        <v>283</v>
      </c>
      <c r="M193" s="48">
        <v>18.96</v>
      </c>
      <c r="N193" s="45"/>
      <c r="O193" s="48" t="s">
        <v>385</v>
      </c>
      <c r="P193" s="45" t="s">
        <v>131</v>
      </c>
      <c r="Q193" s="47" t="s">
        <v>131</v>
      </c>
      <c r="R193" s="45"/>
      <c r="S193" s="47"/>
      <c r="T193" s="45"/>
      <c r="U193" s="47"/>
      <c r="V193" s="45"/>
      <c r="W193" s="95"/>
      <c r="X193" s="96"/>
    </row>
    <row r="194" s="38" customFormat="1" ht="25" hidden="1" customHeight="1" spans="1:24">
      <c r="A194" s="45">
        <v>49</v>
      </c>
      <c r="B194" s="47" t="s">
        <v>29</v>
      </c>
      <c r="C194" s="48" t="s">
        <v>131</v>
      </c>
      <c r="D194" s="48" t="s">
        <v>481</v>
      </c>
      <c r="E194" s="47" t="s">
        <v>170</v>
      </c>
      <c r="F194" s="63" t="s">
        <v>482</v>
      </c>
      <c r="G194" s="58">
        <v>60</v>
      </c>
      <c r="H194" s="48" t="s">
        <v>392</v>
      </c>
      <c r="I194" s="48">
        <v>2017</v>
      </c>
      <c r="J194" s="45">
        <v>10</v>
      </c>
      <c r="K194" s="121">
        <v>18.96</v>
      </c>
      <c r="L194" s="45" t="s">
        <v>283</v>
      </c>
      <c r="M194" s="48">
        <v>18.96</v>
      </c>
      <c r="N194" s="45"/>
      <c r="O194" s="48" t="s">
        <v>385</v>
      </c>
      <c r="P194" s="45" t="s">
        <v>131</v>
      </c>
      <c r="Q194" s="47" t="s">
        <v>131</v>
      </c>
      <c r="R194" s="45"/>
      <c r="S194" s="47"/>
      <c r="T194" s="45"/>
      <c r="U194" s="47"/>
      <c r="V194" s="45"/>
      <c r="W194" s="95"/>
      <c r="X194" s="96"/>
    </row>
    <row r="195" s="38" customFormat="1" ht="25" hidden="1" customHeight="1" spans="1:24">
      <c r="A195" s="45">
        <v>50</v>
      </c>
      <c r="B195" s="47" t="s">
        <v>29</v>
      </c>
      <c r="C195" s="48" t="s">
        <v>131</v>
      </c>
      <c r="D195" s="48" t="s">
        <v>483</v>
      </c>
      <c r="E195" s="47" t="s">
        <v>170</v>
      </c>
      <c r="F195" s="63" t="s">
        <v>484</v>
      </c>
      <c r="G195" s="58">
        <v>30</v>
      </c>
      <c r="H195" s="48" t="s">
        <v>392</v>
      </c>
      <c r="I195" s="48">
        <v>2017</v>
      </c>
      <c r="J195" s="45">
        <v>10</v>
      </c>
      <c r="K195" s="121">
        <v>9.6</v>
      </c>
      <c r="L195" s="45" t="s">
        <v>283</v>
      </c>
      <c r="M195" s="48">
        <v>9.6</v>
      </c>
      <c r="N195" s="45"/>
      <c r="O195" s="48" t="s">
        <v>385</v>
      </c>
      <c r="P195" s="45" t="s">
        <v>131</v>
      </c>
      <c r="Q195" s="47" t="s">
        <v>131</v>
      </c>
      <c r="R195" s="45"/>
      <c r="S195" s="47"/>
      <c r="T195" s="45"/>
      <c r="U195" s="47"/>
      <c r="V195" s="45"/>
      <c r="W195" s="95"/>
      <c r="X195" s="96"/>
    </row>
    <row r="196" s="38" customFormat="1" ht="25" hidden="1" customHeight="1" spans="1:24">
      <c r="A196" s="45">
        <v>51</v>
      </c>
      <c r="B196" s="47" t="s">
        <v>29</v>
      </c>
      <c r="C196" s="48" t="s">
        <v>131</v>
      </c>
      <c r="D196" s="48" t="s">
        <v>485</v>
      </c>
      <c r="E196" s="47" t="s">
        <v>170</v>
      </c>
      <c r="F196" s="63" t="s">
        <v>486</v>
      </c>
      <c r="G196" s="58">
        <v>30</v>
      </c>
      <c r="H196" s="48" t="s">
        <v>392</v>
      </c>
      <c r="I196" s="48">
        <v>2017</v>
      </c>
      <c r="J196" s="45">
        <v>10</v>
      </c>
      <c r="K196" s="121">
        <v>9.66</v>
      </c>
      <c r="L196" s="45" t="s">
        <v>283</v>
      </c>
      <c r="M196" s="48">
        <v>9.66</v>
      </c>
      <c r="N196" s="45"/>
      <c r="O196" s="48" t="s">
        <v>385</v>
      </c>
      <c r="P196" s="45" t="s">
        <v>131</v>
      </c>
      <c r="Q196" s="47" t="s">
        <v>131</v>
      </c>
      <c r="R196" s="45"/>
      <c r="S196" s="47"/>
      <c r="T196" s="45"/>
      <c r="U196" s="47"/>
      <c r="V196" s="45"/>
      <c r="W196" s="95"/>
      <c r="X196" s="96"/>
    </row>
    <row r="197" s="38" customFormat="1" ht="25" hidden="1" customHeight="1" spans="1:24">
      <c r="A197" s="45">
        <v>52</v>
      </c>
      <c r="B197" s="47" t="s">
        <v>29</v>
      </c>
      <c r="C197" s="48" t="s">
        <v>131</v>
      </c>
      <c r="D197" s="48" t="s">
        <v>487</v>
      </c>
      <c r="E197" s="47" t="s">
        <v>170</v>
      </c>
      <c r="F197" s="63" t="s">
        <v>488</v>
      </c>
      <c r="G197" s="58">
        <v>90</v>
      </c>
      <c r="H197" s="48" t="s">
        <v>392</v>
      </c>
      <c r="I197" s="48">
        <v>2017</v>
      </c>
      <c r="J197" s="45">
        <v>10</v>
      </c>
      <c r="K197" s="121">
        <v>28.98</v>
      </c>
      <c r="L197" s="45" t="s">
        <v>283</v>
      </c>
      <c r="M197" s="48">
        <v>28.98</v>
      </c>
      <c r="N197" s="45"/>
      <c r="O197" s="48" t="s">
        <v>385</v>
      </c>
      <c r="P197" s="45" t="s">
        <v>131</v>
      </c>
      <c r="Q197" s="47" t="s">
        <v>131</v>
      </c>
      <c r="R197" s="45"/>
      <c r="S197" s="47"/>
      <c r="T197" s="45"/>
      <c r="U197" s="47"/>
      <c r="V197" s="45"/>
      <c r="W197" s="95"/>
      <c r="X197" s="96"/>
    </row>
    <row r="198" s="38" customFormat="1" ht="25" hidden="1" customHeight="1" spans="1:24">
      <c r="A198" s="45">
        <v>53</v>
      </c>
      <c r="B198" s="47" t="s">
        <v>29</v>
      </c>
      <c r="C198" s="48" t="s">
        <v>131</v>
      </c>
      <c r="D198" s="48" t="s">
        <v>489</v>
      </c>
      <c r="E198" s="47" t="s">
        <v>170</v>
      </c>
      <c r="F198" s="63" t="s">
        <v>489</v>
      </c>
      <c r="G198" s="58">
        <v>366.21</v>
      </c>
      <c r="H198" s="48" t="s">
        <v>172</v>
      </c>
      <c r="I198" s="48">
        <v>2018</v>
      </c>
      <c r="J198" s="45">
        <v>10</v>
      </c>
      <c r="K198" s="121">
        <v>3.15</v>
      </c>
      <c r="L198" s="45" t="s">
        <v>283</v>
      </c>
      <c r="M198" s="48">
        <v>3.15</v>
      </c>
      <c r="N198" s="45"/>
      <c r="O198" s="48" t="s">
        <v>385</v>
      </c>
      <c r="P198" s="45" t="s">
        <v>131</v>
      </c>
      <c r="Q198" s="47" t="s">
        <v>131</v>
      </c>
      <c r="R198" s="45"/>
      <c r="S198" s="47"/>
      <c r="T198" s="45"/>
      <c r="U198" s="47"/>
      <c r="V198" s="45"/>
      <c r="W198" s="95"/>
      <c r="X198" s="96"/>
    </row>
    <row r="199" s="38" customFormat="1" ht="25" hidden="1" customHeight="1" spans="1:24">
      <c r="A199" s="45">
        <v>54</v>
      </c>
      <c r="B199" s="47" t="s">
        <v>29</v>
      </c>
      <c r="C199" s="48" t="s">
        <v>131</v>
      </c>
      <c r="D199" s="48" t="s">
        <v>490</v>
      </c>
      <c r="E199" s="47" t="s">
        <v>170</v>
      </c>
      <c r="F199" s="63" t="s">
        <v>491</v>
      </c>
      <c r="G199" s="58">
        <v>265.1</v>
      </c>
      <c r="H199" s="48" t="s">
        <v>375</v>
      </c>
      <c r="I199" s="48">
        <v>2018</v>
      </c>
      <c r="J199" s="45">
        <v>10</v>
      </c>
      <c r="K199" s="121">
        <v>8.34</v>
      </c>
      <c r="L199" s="45" t="s">
        <v>283</v>
      </c>
      <c r="M199" s="48">
        <v>8.34</v>
      </c>
      <c r="N199" s="45"/>
      <c r="O199" s="48" t="s">
        <v>385</v>
      </c>
      <c r="P199" s="45" t="s">
        <v>131</v>
      </c>
      <c r="Q199" s="47" t="s">
        <v>131</v>
      </c>
      <c r="R199" s="45"/>
      <c r="S199" s="47"/>
      <c r="T199" s="45"/>
      <c r="U199" s="47"/>
      <c r="V199" s="45"/>
      <c r="W199" s="95"/>
      <c r="X199" s="96"/>
    </row>
    <row r="200" s="38" customFormat="1" ht="25" hidden="1" customHeight="1" spans="1:24">
      <c r="A200" s="45">
        <v>55</v>
      </c>
      <c r="B200" s="47" t="s">
        <v>29</v>
      </c>
      <c r="C200" s="48" t="s">
        <v>131</v>
      </c>
      <c r="D200" s="48" t="s">
        <v>492</v>
      </c>
      <c r="E200" s="47" t="s">
        <v>170</v>
      </c>
      <c r="F200" s="63" t="s">
        <v>493</v>
      </c>
      <c r="G200" s="58">
        <v>30</v>
      </c>
      <c r="H200" s="48" t="s">
        <v>392</v>
      </c>
      <c r="I200" s="48">
        <v>2020</v>
      </c>
      <c r="J200" s="45">
        <v>10</v>
      </c>
      <c r="K200" s="121">
        <v>8.88</v>
      </c>
      <c r="L200" s="45" t="s">
        <v>283</v>
      </c>
      <c r="M200" s="48">
        <v>8.88</v>
      </c>
      <c r="N200" s="45"/>
      <c r="O200" s="48" t="s">
        <v>385</v>
      </c>
      <c r="P200" s="45" t="s">
        <v>131</v>
      </c>
      <c r="Q200" s="47" t="s">
        <v>131</v>
      </c>
      <c r="R200" s="45"/>
      <c r="S200" s="47"/>
      <c r="T200" s="45"/>
      <c r="U200" s="47"/>
      <c r="V200" s="45"/>
      <c r="W200" s="95"/>
      <c r="X200" s="96"/>
    </row>
    <row r="201" s="38" customFormat="1" ht="25" hidden="1" customHeight="1" spans="1:24">
      <c r="A201" s="45">
        <v>56</v>
      </c>
      <c r="B201" s="47" t="s">
        <v>29</v>
      </c>
      <c r="C201" s="48" t="s">
        <v>131</v>
      </c>
      <c r="D201" s="48" t="s">
        <v>494</v>
      </c>
      <c r="E201" s="47" t="s">
        <v>170</v>
      </c>
      <c r="F201" s="63" t="s">
        <v>495</v>
      </c>
      <c r="G201" s="58">
        <v>30</v>
      </c>
      <c r="H201" s="48" t="s">
        <v>392</v>
      </c>
      <c r="I201" s="48">
        <v>2020</v>
      </c>
      <c r="J201" s="45">
        <v>10</v>
      </c>
      <c r="K201" s="121">
        <v>8.88</v>
      </c>
      <c r="L201" s="45" t="s">
        <v>283</v>
      </c>
      <c r="M201" s="48">
        <v>8.88</v>
      </c>
      <c r="N201" s="45"/>
      <c r="O201" s="48" t="s">
        <v>385</v>
      </c>
      <c r="P201" s="45" t="s">
        <v>131</v>
      </c>
      <c r="Q201" s="47" t="s">
        <v>131</v>
      </c>
      <c r="R201" s="45"/>
      <c r="S201" s="47"/>
      <c r="T201" s="45"/>
      <c r="U201" s="47"/>
      <c r="V201" s="45"/>
      <c r="W201" s="95"/>
      <c r="X201" s="96"/>
    </row>
    <row r="202" s="38" customFormat="1" ht="25" hidden="1" customHeight="1" spans="1:24">
      <c r="A202" s="45">
        <v>57</v>
      </c>
      <c r="B202" s="47" t="s">
        <v>29</v>
      </c>
      <c r="C202" s="48" t="s">
        <v>131</v>
      </c>
      <c r="D202" s="48" t="s">
        <v>496</v>
      </c>
      <c r="E202" s="47" t="s">
        <v>170</v>
      </c>
      <c r="F202" s="63" t="s">
        <v>497</v>
      </c>
      <c r="G202" s="58">
        <v>85</v>
      </c>
      <c r="H202" s="48" t="s">
        <v>392</v>
      </c>
      <c r="I202" s="48">
        <v>2020</v>
      </c>
      <c r="J202" s="45">
        <v>10</v>
      </c>
      <c r="K202" s="121">
        <v>25.16</v>
      </c>
      <c r="L202" s="45" t="s">
        <v>283</v>
      </c>
      <c r="M202" s="48">
        <v>25.16</v>
      </c>
      <c r="N202" s="45"/>
      <c r="O202" s="48" t="s">
        <v>385</v>
      </c>
      <c r="P202" s="45" t="s">
        <v>131</v>
      </c>
      <c r="Q202" s="47" t="s">
        <v>131</v>
      </c>
      <c r="R202" s="45"/>
      <c r="S202" s="47"/>
      <c r="T202" s="45"/>
      <c r="U202" s="47"/>
      <c r="V202" s="45"/>
      <c r="W202" s="95"/>
      <c r="X202" s="96"/>
    </row>
    <row r="203" s="38" customFormat="1" ht="25" hidden="1" customHeight="1" spans="1:24">
      <c r="A203" s="45">
        <v>58</v>
      </c>
      <c r="B203" s="47" t="s">
        <v>29</v>
      </c>
      <c r="C203" s="48" t="s">
        <v>131</v>
      </c>
      <c r="D203" s="48" t="s">
        <v>498</v>
      </c>
      <c r="E203" s="47" t="s">
        <v>170</v>
      </c>
      <c r="F203" s="63" t="s">
        <v>499</v>
      </c>
      <c r="G203" s="58">
        <v>85</v>
      </c>
      <c r="H203" s="48" t="s">
        <v>392</v>
      </c>
      <c r="I203" s="48">
        <v>2020</v>
      </c>
      <c r="J203" s="45">
        <v>10</v>
      </c>
      <c r="K203" s="121">
        <v>25.16</v>
      </c>
      <c r="L203" s="45" t="s">
        <v>283</v>
      </c>
      <c r="M203" s="48">
        <v>25.16</v>
      </c>
      <c r="N203" s="45"/>
      <c r="O203" s="48" t="s">
        <v>385</v>
      </c>
      <c r="P203" s="45" t="s">
        <v>131</v>
      </c>
      <c r="Q203" s="47" t="s">
        <v>131</v>
      </c>
      <c r="R203" s="45"/>
      <c r="S203" s="47"/>
      <c r="T203" s="45"/>
      <c r="U203" s="47"/>
      <c r="V203" s="45"/>
      <c r="W203" s="95"/>
      <c r="X203" s="96"/>
    </row>
    <row r="204" s="38" customFormat="1" ht="25" hidden="1" customHeight="1" spans="1:24">
      <c r="A204" s="45">
        <v>59</v>
      </c>
      <c r="B204" s="47" t="s">
        <v>29</v>
      </c>
      <c r="C204" s="48" t="s">
        <v>131</v>
      </c>
      <c r="D204" s="48" t="s">
        <v>500</v>
      </c>
      <c r="E204" s="47" t="s">
        <v>170</v>
      </c>
      <c r="F204" s="63" t="s">
        <v>501</v>
      </c>
      <c r="G204" s="58">
        <v>130</v>
      </c>
      <c r="H204" s="48" t="s">
        <v>392</v>
      </c>
      <c r="I204" s="48">
        <v>2020</v>
      </c>
      <c r="J204" s="45">
        <v>10</v>
      </c>
      <c r="K204" s="121">
        <v>51.48</v>
      </c>
      <c r="L204" s="45" t="s">
        <v>283</v>
      </c>
      <c r="M204" s="48">
        <v>51.48</v>
      </c>
      <c r="N204" s="45"/>
      <c r="O204" s="48" t="s">
        <v>385</v>
      </c>
      <c r="P204" s="45" t="s">
        <v>131</v>
      </c>
      <c r="Q204" s="47" t="s">
        <v>131</v>
      </c>
      <c r="R204" s="45"/>
      <c r="S204" s="47"/>
      <c r="T204" s="45"/>
      <c r="U204" s="47"/>
      <c r="V204" s="45"/>
      <c r="W204" s="95"/>
      <c r="X204" s="96"/>
    </row>
    <row r="205" s="38" customFormat="1" ht="25" hidden="1" customHeight="1" spans="1:24">
      <c r="A205" s="45">
        <v>60</v>
      </c>
      <c r="B205" s="47" t="s">
        <v>29</v>
      </c>
      <c r="C205" s="48" t="s">
        <v>131</v>
      </c>
      <c r="D205" s="48" t="s">
        <v>502</v>
      </c>
      <c r="E205" s="47" t="s">
        <v>170</v>
      </c>
      <c r="F205" s="63" t="s">
        <v>503</v>
      </c>
      <c r="G205" s="58">
        <v>6</v>
      </c>
      <c r="H205" s="48" t="s">
        <v>434</v>
      </c>
      <c r="I205" s="48">
        <v>2020</v>
      </c>
      <c r="J205" s="45">
        <v>10</v>
      </c>
      <c r="K205" s="121">
        <v>9.54</v>
      </c>
      <c r="L205" s="45" t="s">
        <v>283</v>
      </c>
      <c r="M205" s="48">
        <v>9.54</v>
      </c>
      <c r="N205" s="45"/>
      <c r="O205" s="48" t="s">
        <v>385</v>
      </c>
      <c r="P205" s="45" t="s">
        <v>131</v>
      </c>
      <c r="Q205" s="47" t="s">
        <v>131</v>
      </c>
      <c r="R205" s="45"/>
      <c r="S205" s="47"/>
      <c r="T205" s="45"/>
      <c r="U205" s="47"/>
      <c r="V205" s="45"/>
      <c r="W205" s="95"/>
      <c r="X205" s="96"/>
    </row>
    <row r="206" s="38" customFormat="1" ht="27" hidden="1" customHeight="1" spans="1:24">
      <c r="A206" s="45"/>
      <c r="B206" s="45"/>
      <c r="C206" s="48"/>
      <c r="D206" s="48"/>
      <c r="E206" s="47"/>
      <c r="F206" s="63"/>
      <c r="G206" s="45"/>
      <c r="H206" s="48"/>
      <c r="I206" s="48"/>
      <c r="J206" s="45"/>
      <c r="K206" s="121"/>
      <c r="L206" s="48"/>
      <c r="M206" s="48"/>
      <c r="N206" s="45"/>
      <c r="O206" s="48"/>
      <c r="P206" s="48"/>
      <c r="Q206" s="48"/>
      <c r="R206" s="45"/>
      <c r="S206" s="47"/>
      <c r="T206" s="45"/>
      <c r="U206" s="47"/>
      <c r="V206" s="45"/>
      <c r="W206" s="95"/>
      <c r="X206" s="153"/>
    </row>
    <row r="207" s="38" customFormat="1" ht="20.25" hidden="1" spans="1:23">
      <c r="A207" s="103"/>
      <c r="B207" s="104"/>
      <c r="C207" s="105"/>
      <c r="D207" s="105"/>
      <c r="E207" s="110"/>
      <c r="F207" s="105"/>
      <c r="G207" s="111"/>
      <c r="H207" s="112"/>
      <c r="I207" s="113"/>
      <c r="J207" s="114"/>
      <c r="K207" s="150"/>
      <c r="L207" s="111"/>
      <c r="M207" s="115"/>
      <c r="N207" s="111"/>
      <c r="O207" s="113"/>
      <c r="P207" s="111"/>
      <c r="Q207" s="116"/>
      <c r="R207" s="111"/>
      <c r="S207" s="116"/>
      <c r="T207" s="111"/>
      <c r="U207" s="116"/>
      <c r="V207" s="111"/>
      <c r="W207" s="113"/>
    </row>
    <row r="208" s="39" customFormat="1" hidden="1" customHeight="1" spans="1:23">
      <c r="A208" s="106" t="s">
        <v>504</v>
      </c>
      <c r="B208" s="106"/>
      <c r="C208" s="107"/>
      <c r="D208" s="107"/>
      <c r="E208" s="106"/>
      <c r="F208" s="106"/>
      <c r="G208" s="106"/>
      <c r="H208" s="106"/>
      <c r="I208" s="106"/>
      <c r="J208" s="106"/>
      <c r="K208" s="151"/>
      <c r="L208" s="106"/>
      <c r="M208" s="106"/>
      <c r="N208" s="106"/>
      <c r="O208" s="106"/>
      <c r="P208" s="106"/>
      <c r="Q208" s="106"/>
      <c r="R208" s="106"/>
      <c r="S208" s="106"/>
      <c r="T208" s="106"/>
      <c r="U208" s="106"/>
      <c r="V208" s="106"/>
      <c r="W208" s="106"/>
    </row>
    <row r="209" s="39" customFormat="1" hidden="1" customHeight="1" spans="1:23">
      <c r="A209" s="108" t="s">
        <v>505</v>
      </c>
      <c r="B209" s="108"/>
      <c r="C209" s="109"/>
      <c r="D209" s="109"/>
      <c r="E209" s="108"/>
      <c r="F209" s="108"/>
      <c r="G209" s="108"/>
      <c r="H209" s="108"/>
      <c r="I209" s="108"/>
      <c r="J209" s="108"/>
      <c r="K209" s="152"/>
      <c r="L209" s="108"/>
      <c r="M209" s="108"/>
      <c r="N209" s="108"/>
      <c r="O209" s="108"/>
      <c r="P209" s="108"/>
      <c r="Q209" s="108"/>
      <c r="R209" s="108"/>
      <c r="S209" s="108"/>
      <c r="T209" s="108"/>
      <c r="U209" s="108"/>
      <c r="V209" s="108"/>
      <c r="W209" s="108"/>
    </row>
    <row r="210" s="39" customFormat="1" hidden="1" customHeight="1" spans="1:23">
      <c r="A210" s="108" t="s">
        <v>506</v>
      </c>
      <c r="B210" s="108"/>
      <c r="C210" s="109"/>
      <c r="D210" s="109"/>
      <c r="E210" s="108"/>
      <c r="F210" s="108"/>
      <c r="G210" s="108"/>
      <c r="H210" s="108"/>
      <c r="I210" s="108"/>
      <c r="J210" s="108"/>
      <c r="K210" s="152"/>
      <c r="L210" s="108"/>
      <c r="M210" s="108"/>
      <c r="N210" s="108"/>
      <c r="O210" s="108"/>
      <c r="P210" s="108"/>
      <c r="Q210" s="108"/>
      <c r="R210" s="108"/>
      <c r="S210" s="108"/>
      <c r="T210" s="108"/>
      <c r="U210" s="108"/>
      <c r="V210" s="108"/>
      <c r="W210" s="108"/>
    </row>
    <row r="211" s="39" customFormat="1" hidden="1" customHeight="1" spans="1:23">
      <c r="A211" s="108" t="s">
        <v>507</v>
      </c>
      <c r="B211" s="108"/>
      <c r="C211" s="109"/>
      <c r="D211" s="109"/>
      <c r="E211" s="108"/>
      <c r="F211" s="108"/>
      <c r="G211" s="108"/>
      <c r="H211" s="108"/>
      <c r="I211" s="108"/>
      <c r="J211" s="108"/>
      <c r="K211" s="152"/>
      <c r="L211" s="108"/>
      <c r="M211" s="108"/>
      <c r="N211" s="108"/>
      <c r="O211" s="108"/>
      <c r="P211" s="108"/>
      <c r="Q211" s="108"/>
      <c r="R211" s="108"/>
      <c r="S211" s="108"/>
      <c r="T211" s="108"/>
      <c r="U211" s="108"/>
      <c r="V211" s="108"/>
      <c r="W211" s="108"/>
    </row>
    <row r="212" s="39" customFormat="1" hidden="1" customHeight="1" spans="1:23">
      <c r="A212" s="106" t="s">
        <v>508</v>
      </c>
      <c r="B212" s="106"/>
      <c r="C212" s="107"/>
      <c r="D212" s="107"/>
      <c r="E212" s="106"/>
      <c r="F212" s="106"/>
      <c r="G212" s="106"/>
      <c r="H212" s="106"/>
      <c r="I212" s="106"/>
      <c r="J212" s="106"/>
      <c r="K212" s="151"/>
      <c r="L212" s="106"/>
      <c r="M212" s="106"/>
      <c r="N212" s="106"/>
      <c r="O212" s="106"/>
      <c r="P212" s="106"/>
      <c r="Q212" s="106"/>
      <c r="R212" s="106"/>
      <c r="S212" s="106"/>
      <c r="T212" s="106"/>
      <c r="U212" s="106"/>
      <c r="V212" s="106"/>
      <c r="W212" s="106"/>
    </row>
    <row r="213" s="39" customFormat="1" hidden="1" customHeight="1" spans="1:23">
      <c r="A213" s="108" t="s">
        <v>509</v>
      </c>
      <c r="B213" s="108"/>
      <c r="C213" s="109"/>
      <c r="D213" s="109"/>
      <c r="E213" s="108"/>
      <c r="F213" s="108"/>
      <c r="G213" s="108"/>
      <c r="H213" s="108"/>
      <c r="I213" s="108"/>
      <c r="J213" s="108"/>
      <c r="K213" s="152"/>
      <c r="L213" s="108"/>
      <c r="M213" s="108"/>
      <c r="N213" s="108"/>
      <c r="O213" s="108"/>
      <c r="P213" s="108"/>
      <c r="Q213" s="108"/>
      <c r="R213" s="108"/>
      <c r="S213" s="108"/>
      <c r="T213" s="108"/>
      <c r="U213" s="108"/>
      <c r="V213" s="108"/>
      <c r="W213" s="108"/>
    </row>
    <row r="214" s="39" customFormat="1" hidden="1" customHeight="1" spans="1:23">
      <c r="A214" s="108" t="s">
        <v>510</v>
      </c>
      <c r="B214" s="108"/>
      <c r="C214" s="109"/>
      <c r="D214" s="109"/>
      <c r="E214" s="108"/>
      <c r="F214" s="108"/>
      <c r="G214" s="108"/>
      <c r="H214" s="108"/>
      <c r="I214" s="108"/>
      <c r="J214" s="108"/>
      <c r="K214" s="152"/>
      <c r="L214" s="108"/>
      <c r="M214" s="108"/>
      <c r="N214" s="108"/>
      <c r="O214" s="108"/>
      <c r="P214" s="108"/>
      <c r="Q214" s="108"/>
      <c r="R214" s="108"/>
      <c r="S214" s="108"/>
      <c r="T214" s="108"/>
      <c r="U214" s="108"/>
      <c r="V214" s="108"/>
      <c r="W214" s="108"/>
    </row>
  </sheetData>
  <autoFilter ref="A4:AS214">
    <filterColumn colId="3">
      <customFilters>
        <customFilter operator="equal" val="茶叶种植"/>
      </customFilters>
    </filterColumn>
    <extLst/>
  </autoFilter>
  <mergeCells count="34">
    <mergeCell ref="A1:W1"/>
    <mergeCell ref="A2:C2"/>
    <mergeCell ref="G2:H2"/>
    <mergeCell ref="L2:M2"/>
    <mergeCell ref="S2:T2"/>
    <mergeCell ref="F3:H3"/>
    <mergeCell ref="A208:W208"/>
    <mergeCell ref="A209:W209"/>
    <mergeCell ref="A210:W210"/>
    <mergeCell ref="A211:W211"/>
    <mergeCell ref="A212:W212"/>
    <mergeCell ref="A213:W213"/>
    <mergeCell ref="A214:W214"/>
    <mergeCell ref="A3:A4"/>
    <mergeCell ref="B3:B4"/>
    <mergeCell ref="C3:C4"/>
    <mergeCell ref="D3:D4"/>
    <mergeCell ref="E3:E4"/>
    <mergeCell ref="I3:I4"/>
    <mergeCell ref="J3:J4"/>
    <mergeCell ref="K3:K4"/>
    <mergeCell ref="L3:L4"/>
    <mergeCell ref="M3:M4"/>
    <mergeCell ref="N3:N4"/>
    <mergeCell ref="O3:O4"/>
    <mergeCell ref="P3:P4"/>
    <mergeCell ref="Q3:Q4"/>
    <mergeCell ref="R3:R4"/>
    <mergeCell ref="S3:S4"/>
    <mergeCell ref="T3:T4"/>
    <mergeCell ref="U3:U4"/>
    <mergeCell ref="V3:V4"/>
    <mergeCell ref="W3:W4"/>
    <mergeCell ref="X3:X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72"/>
  <sheetViews>
    <sheetView topLeftCell="A49" workbookViewId="0">
      <selection activeCell="J48" sqref="J48"/>
    </sheetView>
  </sheetViews>
  <sheetFormatPr defaultColWidth="9" defaultRowHeight="13.5"/>
  <cols>
    <col min="1" max="2" width="9" style="38"/>
    <col min="3" max="3" width="9" style="40"/>
    <col min="4" max="4" width="15.8833333333333" style="38" customWidth="1"/>
    <col min="5" max="5" width="17.3833333333333" style="38" customWidth="1"/>
    <col min="6" max="6" width="28.6333333333333" style="38" customWidth="1"/>
    <col min="7" max="11" width="9" style="38"/>
    <col min="12" max="12" width="15.6333333333333" style="38" customWidth="1"/>
    <col min="13" max="16384" width="9" style="38"/>
  </cols>
  <sheetData>
    <row r="1" s="36" customFormat="1" ht="20.25" customHeight="1" spans="1:23">
      <c r="A1" s="41" t="s">
        <v>0</v>
      </c>
      <c r="B1" s="41"/>
      <c r="C1" s="41"/>
      <c r="D1" s="41"/>
      <c r="E1" s="41"/>
      <c r="F1" s="41"/>
      <c r="G1" s="41"/>
      <c r="H1" s="41"/>
      <c r="I1" s="41"/>
      <c r="J1" s="41"/>
      <c r="K1" s="41"/>
      <c r="L1" s="41"/>
      <c r="M1" s="41"/>
      <c r="N1" s="41"/>
      <c r="O1" s="41"/>
      <c r="P1" s="41"/>
      <c r="Q1" s="41"/>
      <c r="R1" s="41"/>
      <c r="S1" s="41"/>
      <c r="T1" s="41"/>
      <c r="U1" s="41"/>
      <c r="V1" s="41"/>
      <c r="W1" s="41"/>
    </row>
    <row r="2" s="36" customFormat="1" ht="27" customHeight="1" spans="1:23">
      <c r="A2" s="42" t="s">
        <v>1</v>
      </c>
      <c r="B2" s="42"/>
      <c r="C2" s="42"/>
      <c r="D2" s="43"/>
      <c r="E2" s="43"/>
      <c r="F2" s="43"/>
      <c r="G2" s="42" t="s">
        <v>2</v>
      </c>
      <c r="H2" s="42"/>
      <c r="I2" s="76"/>
      <c r="J2" s="76"/>
      <c r="K2" s="43"/>
      <c r="L2" s="42" t="s">
        <v>3</v>
      </c>
      <c r="M2" s="42"/>
      <c r="N2" s="76"/>
      <c r="O2" s="43"/>
      <c r="P2" s="76"/>
      <c r="Q2" s="43"/>
      <c r="R2" s="76"/>
      <c r="S2" s="42" t="s">
        <v>4</v>
      </c>
      <c r="T2" s="42"/>
      <c r="U2" s="42"/>
      <c r="V2" s="43"/>
      <c r="W2" s="92"/>
    </row>
    <row r="3" s="37" customFormat="1" ht="20.25" customHeight="1" spans="1:24">
      <c r="A3" s="44" t="s">
        <v>5</v>
      </c>
      <c r="B3" s="44" t="s">
        <v>6</v>
      </c>
      <c r="C3" s="44" t="s">
        <v>7</v>
      </c>
      <c r="D3" s="44" t="s">
        <v>8</v>
      </c>
      <c r="E3" s="44" t="s">
        <v>9</v>
      </c>
      <c r="F3" s="44" t="s">
        <v>10</v>
      </c>
      <c r="G3" s="44"/>
      <c r="H3" s="44"/>
      <c r="I3" s="44" t="s">
        <v>11</v>
      </c>
      <c r="J3" s="44" t="s">
        <v>12</v>
      </c>
      <c r="K3" s="44" t="s">
        <v>13</v>
      </c>
      <c r="L3" s="44" t="s">
        <v>14</v>
      </c>
      <c r="M3" s="44" t="s">
        <v>15</v>
      </c>
      <c r="N3" s="44" t="s">
        <v>16</v>
      </c>
      <c r="O3" s="44" t="s">
        <v>17</v>
      </c>
      <c r="P3" s="44" t="s">
        <v>18</v>
      </c>
      <c r="Q3" s="44" t="s">
        <v>19</v>
      </c>
      <c r="R3" s="44" t="s">
        <v>20</v>
      </c>
      <c r="S3" s="44" t="s">
        <v>21</v>
      </c>
      <c r="T3" s="44" t="s">
        <v>22</v>
      </c>
      <c r="U3" s="44" t="s">
        <v>23</v>
      </c>
      <c r="V3" s="44" t="s">
        <v>24</v>
      </c>
      <c r="W3" s="93" t="s">
        <v>25</v>
      </c>
      <c r="X3" s="94" t="s">
        <v>25</v>
      </c>
    </row>
    <row r="4" s="37" customFormat="1" ht="58" customHeight="1" spans="1:24">
      <c r="A4" s="44"/>
      <c r="B4" s="44"/>
      <c r="C4" s="44"/>
      <c r="D4" s="44"/>
      <c r="E4" s="44"/>
      <c r="F4" s="44" t="s">
        <v>26</v>
      </c>
      <c r="G4" s="44" t="s">
        <v>27</v>
      </c>
      <c r="H4" s="44" t="s">
        <v>28</v>
      </c>
      <c r="I4" s="44"/>
      <c r="J4" s="44"/>
      <c r="K4" s="44"/>
      <c r="L4" s="44"/>
      <c r="M4" s="44"/>
      <c r="N4" s="44"/>
      <c r="O4" s="44"/>
      <c r="P4" s="44"/>
      <c r="Q4" s="44"/>
      <c r="R4" s="44"/>
      <c r="S4" s="44"/>
      <c r="T4" s="44"/>
      <c r="U4" s="44"/>
      <c r="V4" s="44"/>
      <c r="W4" s="93"/>
      <c r="X4" s="94"/>
    </row>
    <row r="5" ht="25" customHeight="1" spans="1:24">
      <c r="A5" s="45">
        <v>49</v>
      </c>
      <c r="B5" s="46" t="s">
        <v>29</v>
      </c>
      <c r="C5" s="46" t="s">
        <v>114</v>
      </c>
      <c r="D5" s="46" t="s">
        <v>169</v>
      </c>
      <c r="E5" s="47" t="s">
        <v>170</v>
      </c>
      <c r="F5" s="63" t="s">
        <v>171</v>
      </c>
      <c r="G5" s="45"/>
      <c r="H5" s="48" t="s">
        <v>172</v>
      </c>
      <c r="I5" s="48">
        <v>2013</v>
      </c>
      <c r="J5" s="45">
        <v>10</v>
      </c>
      <c r="K5" s="47">
        <v>120.8</v>
      </c>
      <c r="L5" s="77"/>
      <c r="M5" s="47"/>
      <c r="N5" s="45"/>
      <c r="O5" s="47"/>
      <c r="P5" s="53"/>
      <c r="Q5" s="47"/>
      <c r="R5" s="45"/>
      <c r="S5" s="47"/>
      <c r="T5" s="45"/>
      <c r="U5" s="47"/>
      <c r="V5" s="45"/>
      <c r="W5" s="95">
        <v>2013</v>
      </c>
      <c r="X5" s="96"/>
    </row>
    <row r="6" ht="25" customHeight="1" spans="1:24">
      <c r="A6" s="45">
        <v>1</v>
      </c>
      <c r="B6" s="47" t="s">
        <v>29</v>
      </c>
      <c r="C6" s="48" t="s">
        <v>173</v>
      </c>
      <c r="D6" s="48" t="s">
        <v>174</v>
      </c>
      <c r="E6" s="47" t="s">
        <v>170</v>
      </c>
      <c r="F6" s="63" t="s">
        <v>175</v>
      </c>
      <c r="G6" s="48">
        <v>3.22</v>
      </c>
      <c r="H6" s="48" t="s">
        <v>176</v>
      </c>
      <c r="I6" s="48">
        <v>2020</v>
      </c>
      <c r="J6" s="45">
        <v>10</v>
      </c>
      <c r="K6" s="48">
        <v>144.9</v>
      </c>
      <c r="L6" s="48" t="s">
        <v>35</v>
      </c>
      <c r="M6" s="48">
        <v>144.9</v>
      </c>
      <c r="N6" s="45"/>
      <c r="O6" s="48" t="s">
        <v>36</v>
      </c>
      <c r="P6" s="45" t="s">
        <v>173</v>
      </c>
      <c r="Q6" s="47"/>
      <c r="R6" s="45"/>
      <c r="S6" s="47"/>
      <c r="T6" s="45"/>
      <c r="U6" s="47"/>
      <c r="V6" s="45"/>
      <c r="W6" s="95">
        <v>2020</v>
      </c>
      <c r="X6" s="96"/>
    </row>
    <row r="7" s="38" customFormat="1" ht="37" customHeight="1" spans="1:24">
      <c r="A7" s="45">
        <v>2</v>
      </c>
      <c r="B7" s="47" t="s">
        <v>29</v>
      </c>
      <c r="C7" s="48" t="s">
        <v>177</v>
      </c>
      <c r="D7" s="48" t="s">
        <v>178</v>
      </c>
      <c r="E7" s="47" t="s">
        <v>170</v>
      </c>
      <c r="F7" s="63" t="s">
        <v>179</v>
      </c>
      <c r="G7" s="48">
        <v>3.2</v>
      </c>
      <c r="H7" s="48" t="s">
        <v>176</v>
      </c>
      <c r="I7" s="48">
        <v>2019</v>
      </c>
      <c r="J7" s="45">
        <v>10</v>
      </c>
      <c r="K7" s="48">
        <v>155</v>
      </c>
      <c r="L7" s="77" t="s">
        <v>52</v>
      </c>
      <c r="M7" s="48">
        <v>155</v>
      </c>
      <c r="N7" s="45">
        <v>151.5329</v>
      </c>
      <c r="O7" s="48" t="s">
        <v>36</v>
      </c>
      <c r="P7" s="45" t="s">
        <v>177</v>
      </c>
      <c r="Q7" s="47"/>
      <c r="R7" s="45"/>
      <c r="S7" s="47"/>
      <c r="T7" s="45"/>
      <c r="U7" s="47"/>
      <c r="V7" s="45"/>
      <c r="W7" s="95">
        <v>2019</v>
      </c>
      <c r="X7" s="96"/>
    </row>
    <row r="8" ht="25" customHeight="1" spans="1:24">
      <c r="A8" s="45">
        <v>3</v>
      </c>
      <c r="B8" s="47" t="s">
        <v>29</v>
      </c>
      <c r="C8" s="48" t="s">
        <v>60</v>
      </c>
      <c r="D8" s="48" t="s">
        <v>180</v>
      </c>
      <c r="E8" s="47" t="s">
        <v>170</v>
      </c>
      <c r="F8" s="63" t="s">
        <v>181</v>
      </c>
      <c r="G8" s="48">
        <v>2.5</v>
      </c>
      <c r="H8" s="48" t="s">
        <v>176</v>
      </c>
      <c r="I8" s="48">
        <v>2019</v>
      </c>
      <c r="J8" s="45">
        <v>10</v>
      </c>
      <c r="K8" s="48">
        <v>138.5</v>
      </c>
      <c r="L8" s="77" t="s">
        <v>52</v>
      </c>
      <c r="M8" s="48">
        <v>138.5</v>
      </c>
      <c r="N8" s="45">
        <v>138.5</v>
      </c>
      <c r="O8" s="48" t="s">
        <v>36</v>
      </c>
      <c r="P8" s="45" t="s">
        <v>60</v>
      </c>
      <c r="Q8" s="47"/>
      <c r="R8" s="45"/>
      <c r="S8" s="47"/>
      <c r="T8" s="45"/>
      <c r="U8" s="47"/>
      <c r="V8" s="45"/>
      <c r="W8" s="95">
        <v>2019</v>
      </c>
      <c r="X8" s="96"/>
    </row>
    <row r="9" ht="25" customHeight="1" spans="1:24">
      <c r="A9" s="45">
        <v>4</v>
      </c>
      <c r="B9" s="47" t="s">
        <v>29</v>
      </c>
      <c r="C9" s="48" t="s">
        <v>60</v>
      </c>
      <c r="D9" s="48" t="s">
        <v>182</v>
      </c>
      <c r="E9" s="47" t="s">
        <v>170</v>
      </c>
      <c r="F9" s="63" t="s">
        <v>183</v>
      </c>
      <c r="G9" s="48">
        <v>1.3</v>
      </c>
      <c r="H9" s="48" t="s">
        <v>176</v>
      </c>
      <c r="I9" s="48">
        <v>2019</v>
      </c>
      <c r="J9" s="45">
        <v>10</v>
      </c>
      <c r="K9" s="48">
        <v>66.8</v>
      </c>
      <c r="L9" s="77" t="s">
        <v>52</v>
      </c>
      <c r="M9" s="48">
        <v>66.8</v>
      </c>
      <c r="N9" s="45">
        <v>65.882</v>
      </c>
      <c r="O9" s="48" t="s">
        <v>36</v>
      </c>
      <c r="P9" s="45" t="s">
        <v>60</v>
      </c>
      <c r="Q9" s="47"/>
      <c r="R9" s="45"/>
      <c r="S9" s="47"/>
      <c r="T9" s="45"/>
      <c r="U9" s="47"/>
      <c r="V9" s="45"/>
      <c r="W9" s="95">
        <v>2019</v>
      </c>
      <c r="X9" s="96"/>
    </row>
    <row r="10" ht="25" customHeight="1" spans="1:24">
      <c r="A10" s="45">
        <v>5</v>
      </c>
      <c r="B10" s="47" t="s">
        <v>29</v>
      </c>
      <c r="C10" s="48" t="s">
        <v>60</v>
      </c>
      <c r="D10" s="48" t="s">
        <v>184</v>
      </c>
      <c r="E10" s="47" t="s">
        <v>170</v>
      </c>
      <c r="F10" s="63" t="s">
        <v>185</v>
      </c>
      <c r="G10" s="48">
        <v>1.8</v>
      </c>
      <c r="H10" s="48" t="s">
        <v>176</v>
      </c>
      <c r="I10" s="48">
        <v>2019</v>
      </c>
      <c r="J10" s="45">
        <v>10</v>
      </c>
      <c r="K10" s="48">
        <v>60</v>
      </c>
      <c r="L10" s="77" t="s">
        <v>52</v>
      </c>
      <c r="M10" s="48">
        <v>60</v>
      </c>
      <c r="N10" s="45">
        <v>58.3623</v>
      </c>
      <c r="O10" s="48" t="s">
        <v>36</v>
      </c>
      <c r="P10" s="45" t="s">
        <v>60</v>
      </c>
      <c r="Q10" s="47"/>
      <c r="R10" s="45"/>
      <c r="S10" s="47"/>
      <c r="T10" s="45"/>
      <c r="U10" s="47"/>
      <c r="V10" s="45"/>
      <c r="W10" s="95">
        <v>2019</v>
      </c>
      <c r="X10" s="96"/>
    </row>
    <row r="11" ht="25" customHeight="1" spans="1:24">
      <c r="A11" s="45">
        <v>6</v>
      </c>
      <c r="B11" s="47" t="s">
        <v>29</v>
      </c>
      <c r="C11" s="48" t="s">
        <v>186</v>
      </c>
      <c r="D11" s="48" t="s">
        <v>187</v>
      </c>
      <c r="E11" s="47" t="s">
        <v>170</v>
      </c>
      <c r="F11" s="63" t="s">
        <v>188</v>
      </c>
      <c r="G11" s="48">
        <v>2.25</v>
      </c>
      <c r="H11" s="48" t="s">
        <v>176</v>
      </c>
      <c r="I11" s="48">
        <v>2019</v>
      </c>
      <c r="J11" s="45">
        <v>10</v>
      </c>
      <c r="K11" s="48">
        <v>108</v>
      </c>
      <c r="L11" s="77" t="s">
        <v>52</v>
      </c>
      <c r="M11" s="48">
        <v>108</v>
      </c>
      <c r="N11" s="45">
        <v>91.6685</v>
      </c>
      <c r="O11" s="48" t="s">
        <v>36</v>
      </c>
      <c r="P11" s="45" t="s">
        <v>66</v>
      </c>
      <c r="Q11" s="47"/>
      <c r="R11" s="45"/>
      <c r="S11" s="47"/>
      <c r="T11" s="45"/>
      <c r="U11" s="47"/>
      <c r="V11" s="45"/>
      <c r="W11" s="95">
        <v>2019</v>
      </c>
      <c r="X11" s="96"/>
    </row>
    <row r="12" ht="25" customHeight="1" spans="1:24">
      <c r="A12" s="45">
        <v>7</v>
      </c>
      <c r="B12" s="47" t="s">
        <v>29</v>
      </c>
      <c r="C12" s="48" t="s">
        <v>189</v>
      </c>
      <c r="D12" s="48" t="s">
        <v>190</v>
      </c>
      <c r="E12" s="47" t="s">
        <v>170</v>
      </c>
      <c r="F12" s="63" t="s">
        <v>191</v>
      </c>
      <c r="G12" s="48">
        <v>1.455</v>
      </c>
      <c r="H12" s="48" t="s">
        <v>176</v>
      </c>
      <c r="I12" s="48">
        <v>2019</v>
      </c>
      <c r="J12" s="45">
        <v>10</v>
      </c>
      <c r="K12" s="48">
        <v>68.6</v>
      </c>
      <c r="L12" s="77" t="s">
        <v>52</v>
      </c>
      <c r="M12" s="48">
        <v>68.6</v>
      </c>
      <c r="N12" s="45">
        <v>66.6329</v>
      </c>
      <c r="O12" s="48" t="s">
        <v>36</v>
      </c>
      <c r="P12" s="45" t="s">
        <v>189</v>
      </c>
      <c r="Q12" s="47"/>
      <c r="R12" s="45"/>
      <c r="S12" s="47"/>
      <c r="T12" s="45"/>
      <c r="U12" s="47"/>
      <c r="V12" s="45"/>
      <c r="W12" s="95">
        <v>2019</v>
      </c>
      <c r="X12" s="96"/>
    </row>
    <row r="13" ht="25" customHeight="1" spans="1:24">
      <c r="A13" s="45">
        <v>8</v>
      </c>
      <c r="B13" s="47" t="s">
        <v>29</v>
      </c>
      <c r="C13" s="48" t="s">
        <v>173</v>
      </c>
      <c r="D13" s="48" t="s">
        <v>192</v>
      </c>
      <c r="E13" s="47" t="s">
        <v>170</v>
      </c>
      <c r="F13" s="63" t="s">
        <v>193</v>
      </c>
      <c r="G13" s="48">
        <v>1.465</v>
      </c>
      <c r="H13" s="48" t="s">
        <v>176</v>
      </c>
      <c r="I13" s="48">
        <v>2019</v>
      </c>
      <c r="J13" s="45">
        <v>10</v>
      </c>
      <c r="K13" s="48">
        <v>69</v>
      </c>
      <c r="L13" s="77" t="s">
        <v>52</v>
      </c>
      <c r="M13" s="48">
        <v>69</v>
      </c>
      <c r="N13" s="45">
        <v>68.1934</v>
      </c>
      <c r="O13" s="48" t="s">
        <v>36</v>
      </c>
      <c r="P13" s="45" t="s">
        <v>173</v>
      </c>
      <c r="Q13" s="47"/>
      <c r="R13" s="45"/>
      <c r="S13" s="47"/>
      <c r="T13" s="45"/>
      <c r="U13" s="47"/>
      <c r="V13" s="45"/>
      <c r="W13" s="95">
        <v>2019</v>
      </c>
      <c r="X13" s="96"/>
    </row>
    <row r="14" ht="25" customHeight="1" spans="1:24">
      <c r="A14" s="45">
        <v>9</v>
      </c>
      <c r="B14" s="47" t="s">
        <v>29</v>
      </c>
      <c r="C14" s="48" t="s">
        <v>189</v>
      </c>
      <c r="D14" s="48" t="s">
        <v>194</v>
      </c>
      <c r="E14" s="47" t="s">
        <v>170</v>
      </c>
      <c r="F14" s="63" t="s">
        <v>195</v>
      </c>
      <c r="G14" s="48">
        <v>1.345</v>
      </c>
      <c r="H14" s="48" t="s">
        <v>176</v>
      </c>
      <c r="I14" s="48">
        <v>2019</v>
      </c>
      <c r="J14" s="45">
        <v>10</v>
      </c>
      <c r="K14" s="48">
        <v>63</v>
      </c>
      <c r="L14" s="77" t="s">
        <v>52</v>
      </c>
      <c r="M14" s="48">
        <v>63</v>
      </c>
      <c r="N14" s="45">
        <v>61.8308</v>
      </c>
      <c r="O14" s="48" t="s">
        <v>36</v>
      </c>
      <c r="P14" s="45" t="s">
        <v>189</v>
      </c>
      <c r="Q14" s="47"/>
      <c r="R14" s="45"/>
      <c r="S14" s="47"/>
      <c r="T14" s="45"/>
      <c r="U14" s="47"/>
      <c r="V14" s="45"/>
      <c r="W14" s="95">
        <v>2019</v>
      </c>
      <c r="X14" s="96"/>
    </row>
    <row r="15" ht="25" customHeight="1" spans="1:24">
      <c r="A15" s="45">
        <v>10</v>
      </c>
      <c r="B15" s="47" t="s">
        <v>29</v>
      </c>
      <c r="C15" s="48" t="s">
        <v>63</v>
      </c>
      <c r="D15" s="48" t="s">
        <v>196</v>
      </c>
      <c r="E15" s="47" t="s">
        <v>170</v>
      </c>
      <c r="F15" s="63" t="s">
        <v>197</v>
      </c>
      <c r="G15" s="48">
        <v>3.979</v>
      </c>
      <c r="H15" s="48" t="s">
        <v>176</v>
      </c>
      <c r="I15" s="48">
        <v>2018</v>
      </c>
      <c r="J15" s="45">
        <v>10</v>
      </c>
      <c r="K15" s="48">
        <v>82</v>
      </c>
      <c r="L15" s="77" t="s">
        <v>52</v>
      </c>
      <c r="M15" s="48">
        <v>82</v>
      </c>
      <c r="N15" s="45">
        <v>84.4484</v>
      </c>
      <c r="O15" s="48" t="s">
        <v>36</v>
      </c>
      <c r="P15" s="45" t="s">
        <v>63</v>
      </c>
      <c r="Q15" s="47"/>
      <c r="R15" s="45"/>
      <c r="S15" s="47"/>
      <c r="T15" s="45"/>
      <c r="U15" s="47"/>
      <c r="V15" s="45"/>
      <c r="W15" s="95">
        <v>2018</v>
      </c>
      <c r="X15" s="96"/>
    </row>
    <row r="16" ht="25" customHeight="1" spans="1:24">
      <c r="A16" s="45">
        <v>11</v>
      </c>
      <c r="B16" s="47" t="s">
        <v>29</v>
      </c>
      <c r="C16" s="48" t="s">
        <v>189</v>
      </c>
      <c r="D16" s="48" t="s">
        <v>198</v>
      </c>
      <c r="E16" s="47" t="s">
        <v>170</v>
      </c>
      <c r="F16" s="63" t="s">
        <v>199</v>
      </c>
      <c r="G16" s="48">
        <v>1.829</v>
      </c>
      <c r="H16" s="48" t="s">
        <v>176</v>
      </c>
      <c r="I16" s="48">
        <v>2018</v>
      </c>
      <c r="J16" s="45">
        <v>10</v>
      </c>
      <c r="K16" s="48">
        <v>81</v>
      </c>
      <c r="L16" s="77" t="s">
        <v>52</v>
      </c>
      <c r="M16" s="48">
        <v>81</v>
      </c>
      <c r="N16" s="45">
        <v>81</v>
      </c>
      <c r="O16" s="48" t="s">
        <v>36</v>
      </c>
      <c r="P16" s="45" t="s">
        <v>189</v>
      </c>
      <c r="Q16" s="47"/>
      <c r="R16" s="45"/>
      <c r="S16" s="47"/>
      <c r="T16" s="45"/>
      <c r="U16" s="47"/>
      <c r="V16" s="45"/>
      <c r="W16" s="95">
        <v>2018</v>
      </c>
      <c r="X16" s="96"/>
    </row>
    <row r="17" ht="25" customHeight="1" spans="1:24">
      <c r="A17" s="45">
        <v>12</v>
      </c>
      <c r="B17" s="47" t="s">
        <v>29</v>
      </c>
      <c r="C17" s="48" t="s">
        <v>60</v>
      </c>
      <c r="D17" s="48" t="s">
        <v>200</v>
      </c>
      <c r="E17" s="47" t="s">
        <v>170</v>
      </c>
      <c r="F17" s="63" t="s">
        <v>201</v>
      </c>
      <c r="G17" s="48">
        <v>3.707</v>
      </c>
      <c r="H17" s="48" t="s">
        <v>176</v>
      </c>
      <c r="I17" s="48">
        <v>2018</v>
      </c>
      <c r="J17" s="45">
        <v>10</v>
      </c>
      <c r="K17" s="48">
        <v>167</v>
      </c>
      <c r="L17" s="77" t="s">
        <v>52</v>
      </c>
      <c r="M17" s="48">
        <v>167</v>
      </c>
      <c r="N17" s="45">
        <v>167</v>
      </c>
      <c r="O17" s="48" t="s">
        <v>36</v>
      </c>
      <c r="P17" s="45" t="s">
        <v>60</v>
      </c>
      <c r="Q17" s="47"/>
      <c r="R17" s="45"/>
      <c r="S17" s="47"/>
      <c r="T17" s="45"/>
      <c r="U17" s="47"/>
      <c r="V17" s="45"/>
      <c r="W17" s="95">
        <v>2018</v>
      </c>
      <c r="X17" s="96"/>
    </row>
    <row r="18" ht="25" customHeight="1" spans="1:24">
      <c r="A18" s="45">
        <v>13</v>
      </c>
      <c r="B18" s="47" t="s">
        <v>29</v>
      </c>
      <c r="C18" s="48" t="s">
        <v>63</v>
      </c>
      <c r="D18" s="48" t="s">
        <v>202</v>
      </c>
      <c r="E18" s="47" t="s">
        <v>170</v>
      </c>
      <c r="F18" s="63" t="s">
        <v>203</v>
      </c>
      <c r="G18" s="48">
        <v>1.735</v>
      </c>
      <c r="H18" s="48" t="s">
        <v>176</v>
      </c>
      <c r="I18" s="48">
        <v>2018</v>
      </c>
      <c r="J18" s="45">
        <v>10</v>
      </c>
      <c r="K18" s="48">
        <v>100</v>
      </c>
      <c r="L18" s="77" t="s">
        <v>52</v>
      </c>
      <c r="M18" s="48">
        <v>100</v>
      </c>
      <c r="N18" s="45">
        <v>97.8557</v>
      </c>
      <c r="O18" s="48" t="s">
        <v>36</v>
      </c>
      <c r="P18" s="45" t="s">
        <v>63</v>
      </c>
      <c r="Q18" s="47"/>
      <c r="R18" s="45"/>
      <c r="S18" s="47"/>
      <c r="T18" s="45"/>
      <c r="U18" s="47"/>
      <c r="V18" s="45"/>
      <c r="W18" s="95">
        <v>2018</v>
      </c>
      <c r="X18" s="96"/>
    </row>
    <row r="19" ht="25" customHeight="1" spans="1:24">
      <c r="A19" s="45">
        <v>14</v>
      </c>
      <c r="B19" s="47" t="s">
        <v>29</v>
      </c>
      <c r="C19" s="48" t="s">
        <v>186</v>
      </c>
      <c r="D19" s="48" t="s">
        <v>204</v>
      </c>
      <c r="E19" s="47" t="s">
        <v>170</v>
      </c>
      <c r="F19" s="63" t="s">
        <v>205</v>
      </c>
      <c r="G19" s="48">
        <v>0.805</v>
      </c>
      <c r="H19" s="48" t="s">
        <v>176</v>
      </c>
      <c r="I19" s="48">
        <v>2018</v>
      </c>
      <c r="J19" s="45">
        <v>10</v>
      </c>
      <c r="K19" s="48">
        <v>36</v>
      </c>
      <c r="L19" s="77" t="s">
        <v>52</v>
      </c>
      <c r="M19" s="48">
        <v>36</v>
      </c>
      <c r="N19" s="45">
        <v>33.869</v>
      </c>
      <c r="O19" s="48" t="s">
        <v>36</v>
      </c>
      <c r="P19" s="45" t="s">
        <v>66</v>
      </c>
      <c r="Q19" s="47"/>
      <c r="R19" s="45"/>
      <c r="S19" s="47"/>
      <c r="T19" s="45"/>
      <c r="U19" s="47"/>
      <c r="V19" s="45"/>
      <c r="W19" s="95">
        <v>2018</v>
      </c>
      <c r="X19" s="96"/>
    </row>
    <row r="20" ht="25" customHeight="1" spans="1:24">
      <c r="A20" s="45">
        <v>15</v>
      </c>
      <c r="B20" s="47" t="s">
        <v>29</v>
      </c>
      <c r="C20" s="48" t="s">
        <v>173</v>
      </c>
      <c r="D20" s="48" t="s">
        <v>206</v>
      </c>
      <c r="E20" s="47" t="s">
        <v>170</v>
      </c>
      <c r="F20" s="63" t="s">
        <v>207</v>
      </c>
      <c r="G20" s="48">
        <v>1.266</v>
      </c>
      <c r="H20" s="48" t="s">
        <v>176</v>
      </c>
      <c r="I20" s="48">
        <v>2018</v>
      </c>
      <c r="J20" s="45">
        <v>10</v>
      </c>
      <c r="K20" s="48">
        <v>64</v>
      </c>
      <c r="L20" s="77" t="s">
        <v>52</v>
      </c>
      <c r="M20" s="48">
        <v>64</v>
      </c>
      <c r="N20" s="45">
        <v>63.6188</v>
      </c>
      <c r="O20" s="48" t="s">
        <v>36</v>
      </c>
      <c r="P20" s="45" t="s">
        <v>173</v>
      </c>
      <c r="Q20" s="47"/>
      <c r="R20" s="45"/>
      <c r="S20" s="47"/>
      <c r="T20" s="45"/>
      <c r="U20" s="47"/>
      <c r="V20" s="45"/>
      <c r="W20" s="95">
        <v>2018</v>
      </c>
      <c r="X20" s="96"/>
    </row>
    <row r="21" ht="25" customHeight="1" spans="1:24">
      <c r="A21" s="45">
        <v>16</v>
      </c>
      <c r="B21" s="47" t="s">
        <v>29</v>
      </c>
      <c r="C21" s="48" t="s">
        <v>60</v>
      </c>
      <c r="D21" s="48" t="s">
        <v>208</v>
      </c>
      <c r="E21" s="47" t="s">
        <v>170</v>
      </c>
      <c r="F21" s="63" t="s">
        <v>209</v>
      </c>
      <c r="G21" s="58">
        <v>0.983</v>
      </c>
      <c r="H21" s="48" t="s">
        <v>176</v>
      </c>
      <c r="I21" s="48">
        <v>2018</v>
      </c>
      <c r="J21" s="45">
        <v>10</v>
      </c>
      <c r="K21" s="48">
        <v>65</v>
      </c>
      <c r="L21" s="77" t="s">
        <v>52</v>
      </c>
      <c r="M21" s="48">
        <v>65</v>
      </c>
      <c r="N21" s="45">
        <v>64.165</v>
      </c>
      <c r="O21" s="48" t="s">
        <v>36</v>
      </c>
      <c r="P21" s="45" t="s">
        <v>60</v>
      </c>
      <c r="Q21" s="47"/>
      <c r="R21" s="45"/>
      <c r="S21" s="47"/>
      <c r="T21" s="45"/>
      <c r="U21" s="47"/>
      <c r="V21" s="45"/>
      <c r="W21" s="95">
        <v>2018</v>
      </c>
      <c r="X21" s="96"/>
    </row>
    <row r="22" ht="25" customHeight="1" spans="1:24">
      <c r="A22" s="45">
        <v>17</v>
      </c>
      <c r="B22" s="47" t="s">
        <v>29</v>
      </c>
      <c r="C22" s="48" t="s">
        <v>55</v>
      </c>
      <c r="D22" s="48" t="s">
        <v>210</v>
      </c>
      <c r="E22" s="47" t="s">
        <v>170</v>
      </c>
      <c r="F22" s="63" t="s">
        <v>211</v>
      </c>
      <c r="G22" s="58">
        <v>0.749</v>
      </c>
      <c r="H22" s="48" t="s">
        <v>176</v>
      </c>
      <c r="I22" s="48">
        <v>2018</v>
      </c>
      <c r="J22" s="45">
        <v>10</v>
      </c>
      <c r="K22" s="48">
        <v>42</v>
      </c>
      <c r="L22" s="77" t="s">
        <v>52</v>
      </c>
      <c r="M22" s="48">
        <v>42</v>
      </c>
      <c r="N22" s="45">
        <v>41.3776</v>
      </c>
      <c r="O22" s="48" t="s">
        <v>36</v>
      </c>
      <c r="P22" s="45" t="s">
        <v>55</v>
      </c>
      <c r="Q22" s="47"/>
      <c r="R22" s="45"/>
      <c r="S22" s="47"/>
      <c r="T22" s="45"/>
      <c r="U22" s="47"/>
      <c r="V22" s="45"/>
      <c r="W22" s="95">
        <v>2018</v>
      </c>
      <c r="X22" s="96"/>
    </row>
    <row r="23" ht="25" customHeight="1" spans="1:24">
      <c r="A23" s="45">
        <v>18</v>
      </c>
      <c r="B23" s="47" t="s">
        <v>29</v>
      </c>
      <c r="C23" s="48" t="s">
        <v>55</v>
      </c>
      <c r="D23" s="48" t="s">
        <v>212</v>
      </c>
      <c r="E23" s="47" t="s">
        <v>170</v>
      </c>
      <c r="F23" s="63" t="s">
        <v>213</v>
      </c>
      <c r="G23" s="58">
        <v>1.789</v>
      </c>
      <c r="H23" s="48" t="s">
        <v>176</v>
      </c>
      <c r="I23" s="48">
        <v>2017</v>
      </c>
      <c r="J23" s="45">
        <v>10</v>
      </c>
      <c r="K23" s="48">
        <v>100</v>
      </c>
      <c r="L23" s="45" t="s">
        <v>58</v>
      </c>
      <c r="M23" s="48">
        <v>100</v>
      </c>
      <c r="N23" s="45">
        <v>82.9174</v>
      </c>
      <c r="O23" s="48" t="s">
        <v>36</v>
      </c>
      <c r="P23" s="45" t="s">
        <v>55</v>
      </c>
      <c r="Q23" s="47"/>
      <c r="R23" s="45"/>
      <c r="S23" s="47"/>
      <c r="T23" s="45"/>
      <c r="U23" s="47"/>
      <c r="V23" s="45"/>
      <c r="W23" s="95">
        <v>2017</v>
      </c>
      <c r="X23" s="96"/>
    </row>
    <row r="24" ht="25" customHeight="1" spans="1:24">
      <c r="A24" s="45">
        <v>19</v>
      </c>
      <c r="B24" s="47" t="s">
        <v>29</v>
      </c>
      <c r="C24" s="48" t="s">
        <v>114</v>
      </c>
      <c r="D24" s="48" t="s">
        <v>214</v>
      </c>
      <c r="E24" s="47" t="s">
        <v>170</v>
      </c>
      <c r="F24" s="63" t="s">
        <v>215</v>
      </c>
      <c r="G24" s="58">
        <v>2.706</v>
      </c>
      <c r="H24" s="48" t="s">
        <v>176</v>
      </c>
      <c r="I24" s="48">
        <v>2017</v>
      </c>
      <c r="J24" s="45">
        <v>10</v>
      </c>
      <c r="K24" s="48">
        <v>120</v>
      </c>
      <c r="L24" s="45" t="s">
        <v>58</v>
      </c>
      <c r="M24" s="48">
        <v>120</v>
      </c>
      <c r="N24" s="45">
        <v>120</v>
      </c>
      <c r="O24" s="48" t="s">
        <v>36</v>
      </c>
      <c r="P24" s="45" t="s">
        <v>114</v>
      </c>
      <c r="Q24" s="47"/>
      <c r="R24" s="45"/>
      <c r="S24" s="47"/>
      <c r="T24" s="45"/>
      <c r="U24" s="47"/>
      <c r="V24" s="45"/>
      <c r="W24" s="95">
        <v>2017</v>
      </c>
      <c r="X24" s="96"/>
    </row>
    <row r="25" s="38" customFormat="1" ht="25" customHeight="1" spans="1:24">
      <c r="A25" s="45">
        <v>20</v>
      </c>
      <c r="B25" s="47" t="s">
        <v>29</v>
      </c>
      <c r="C25" s="48" t="s">
        <v>55</v>
      </c>
      <c r="D25" s="48" t="s">
        <v>216</v>
      </c>
      <c r="E25" s="47" t="s">
        <v>170</v>
      </c>
      <c r="F25" s="63" t="s">
        <v>217</v>
      </c>
      <c r="G25" s="58">
        <v>2.831</v>
      </c>
      <c r="H25" s="48" t="s">
        <v>176</v>
      </c>
      <c r="I25" s="48">
        <v>2017</v>
      </c>
      <c r="J25" s="45">
        <v>10</v>
      </c>
      <c r="K25" s="48">
        <v>130</v>
      </c>
      <c r="L25" s="45" t="s">
        <v>58</v>
      </c>
      <c r="M25" s="48">
        <v>130</v>
      </c>
      <c r="N25" s="45">
        <v>124.7724</v>
      </c>
      <c r="O25" s="48" t="s">
        <v>36</v>
      </c>
      <c r="P25" s="45" t="s">
        <v>55</v>
      </c>
      <c r="Q25" s="47"/>
      <c r="R25" s="45"/>
      <c r="S25" s="47"/>
      <c r="T25" s="45"/>
      <c r="U25" s="47"/>
      <c r="V25" s="45"/>
      <c r="W25" s="95">
        <v>2017</v>
      </c>
      <c r="X25" s="96"/>
    </row>
    <row r="26" s="38" customFormat="1" ht="25" customHeight="1" spans="1:24">
      <c r="A26" s="45">
        <v>21</v>
      </c>
      <c r="B26" s="47" t="s">
        <v>29</v>
      </c>
      <c r="C26" s="48" t="s">
        <v>55</v>
      </c>
      <c r="D26" s="48" t="s">
        <v>218</v>
      </c>
      <c r="E26" s="47" t="s">
        <v>170</v>
      </c>
      <c r="F26" s="63" t="s">
        <v>219</v>
      </c>
      <c r="G26" s="58">
        <v>0.749</v>
      </c>
      <c r="H26" s="48" t="s">
        <v>176</v>
      </c>
      <c r="I26" s="48">
        <v>2017</v>
      </c>
      <c r="J26" s="45">
        <v>10</v>
      </c>
      <c r="K26" s="48">
        <v>35</v>
      </c>
      <c r="L26" s="77" t="s">
        <v>220</v>
      </c>
      <c r="M26" s="48">
        <v>35</v>
      </c>
      <c r="N26" s="45">
        <v>35</v>
      </c>
      <c r="O26" s="48" t="s">
        <v>36</v>
      </c>
      <c r="P26" s="45" t="s">
        <v>55</v>
      </c>
      <c r="Q26" s="47"/>
      <c r="R26" s="45"/>
      <c r="S26" s="47"/>
      <c r="T26" s="45"/>
      <c r="U26" s="47"/>
      <c r="V26" s="45"/>
      <c r="W26" s="95">
        <v>2017</v>
      </c>
      <c r="X26" s="96"/>
    </row>
    <row r="27" s="38" customFormat="1" ht="25" customHeight="1" spans="1:24">
      <c r="A27" s="45">
        <v>22</v>
      </c>
      <c r="B27" s="47" t="s">
        <v>29</v>
      </c>
      <c r="C27" s="48" t="s">
        <v>186</v>
      </c>
      <c r="D27" s="48" t="s">
        <v>221</v>
      </c>
      <c r="E27" s="47" t="s">
        <v>170</v>
      </c>
      <c r="F27" s="63" t="s">
        <v>222</v>
      </c>
      <c r="G27" s="58">
        <v>0.573</v>
      </c>
      <c r="H27" s="48" t="s">
        <v>176</v>
      </c>
      <c r="I27" s="48">
        <v>2017</v>
      </c>
      <c r="J27" s="45">
        <v>10</v>
      </c>
      <c r="K27" s="48">
        <v>28</v>
      </c>
      <c r="L27" s="77" t="s">
        <v>220</v>
      </c>
      <c r="M27" s="48">
        <v>28</v>
      </c>
      <c r="N27" s="45">
        <v>28</v>
      </c>
      <c r="O27" s="48" t="s">
        <v>36</v>
      </c>
      <c r="P27" s="45" t="s">
        <v>66</v>
      </c>
      <c r="Q27" s="47"/>
      <c r="R27" s="45"/>
      <c r="S27" s="47"/>
      <c r="T27" s="45"/>
      <c r="U27" s="47"/>
      <c r="V27" s="45"/>
      <c r="W27" s="95">
        <v>2017</v>
      </c>
      <c r="X27" s="96"/>
    </row>
    <row r="28" s="38" customFormat="1" ht="25" customHeight="1" spans="1:24">
      <c r="A28" s="45">
        <v>23</v>
      </c>
      <c r="B28" s="47" t="s">
        <v>29</v>
      </c>
      <c r="C28" s="49" t="s">
        <v>55</v>
      </c>
      <c r="D28" s="48" t="s">
        <v>223</v>
      </c>
      <c r="E28" s="47" t="s">
        <v>170</v>
      </c>
      <c r="F28" s="63" t="s">
        <v>224</v>
      </c>
      <c r="G28" s="48">
        <v>1.5</v>
      </c>
      <c r="H28" s="48" t="s">
        <v>176</v>
      </c>
      <c r="I28" s="48">
        <v>2016</v>
      </c>
      <c r="J28" s="45">
        <v>10</v>
      </c>
      <c r="K28" s="49">
        <v>70</v>
      </c>
      <c r="L28" s="45" t="s">
        <v>58</v>
      </c>
      <c r="M28" s="49">
        <v>70</v>
      </c>
      <c r="N28" s="45">
        <v>69.9511</v>
      </c>
      <c r="O28" s="48" t="s">
        <v>36</v>
      </c>
      <c r="P28" s="45" t="s">
        <v>55</v>
      </c>
      <c r="Q28" s="47"/>
      <c r="R28" s="45"/>
      <c r="S28" s="47"/>
      <c r="T28" s="45"/>
      <c r="U28" s="47"/>
      <c r="V28" s="45"/>
      <c r="W28" s="95">
        <v>2016</v>
      </c>
      <c r="X28" s="96"/>
    </row>
    <row r="29" s="38" customFormat="1" ht="25" customHeight="1" spans="1:24">
      <c r="A29" s="45">
        <v>24</v>
      </c>
      <c r="B29" s="47" t="s">
        <v>29</v>
      </c>
      <c r="C29" s="49" t="s">
        <v>177</v>
      </c>
      <c r="D29" s="48" t="s">
        <v>225</v>
      </c>
      <c r="E29" s="47" t="s">
        <v>170</v>
      </c>
      <c r="F29" s="63" t="s">
        <v>226</v>
      </c>
      <c r="G29" s="45">
        <v>2320</v>
      </c>
      <c r="H29" s="45" t="s">
        <v>227</v>
      </c>
      <c r="I29" s="48">
        <v>2016</v>
      </c>
      <c r="J29" s="45">
        <v>10</v>
      </c>
      <c r="K29" s="49">
        <v>63.5</v>
      </c>
      <c r="L29" s="45" t="s">
        <v>58</v>
      </c>
      <c r="M29" s="49">
        <v>63.5</v>
      </c>
      <c r="N29" s="45">
        <v>59.1492</v>
      </c>
      <c r="O29" s="48" t="s">
        <v>36</v>
      </c>
      <c r="P29" s="45" t="s">
        <v>177</v>
      </c>
      <c r="Q29" s="47"/>
      <c r="R29" s="45"/>
      <c r="S29" s="47"/>
      <c r="T29" s="45"/>
      <c r="U29" s="47"/>
      <c r="V29" s="45"/>
      <c r="W29" s="95">
        <v>2016</v>
      </c>
      <c r="X29" s="96"/>
    </row>
    <row r="30" s="38" customFormat="1" ht="69" customHeight="1" spans="1:24">
      <c r="A30" s="45">
        <v>25</v>
      </c>
      <c r="B30" s="47" t="s">
        <v>29</v>
      </c>
      <c r="C30" s="49" t="s">
        <v>63</v>
      </c>
      <c r="D30" s="48" t="s">
        <v>228</v>
      </c>
      <c r="E30" s="47" t="s">
        <v>170</v>
      </c>
      <c r="F30" s="63" t="s">
        <v>229</v>
      </c>
      <c r="G30" s="45">
        <v>2.1</v>
      </c>
      <c r="H30" s="48" t="s">
        <v>176</v>
      </c>
      <c r="I30" s="48">
        <v>2016</v>
      </c>
      <c r="J30" s="45">
        <v>10</v>
      </c>
      <c r="K30" s="49">
        <v>70</v>
      </c>
      <c r="L30" s="45" t="s">
        <v>58</v>
      </c>
      <c r="M30" s="49">
        <v>70</v>
      </c>
      <c r="N30" s="45">
        <v>69.5728</v>
      </c>
      <c r="O30" s="48" t="s">
        <v>36</v>
      </c>
      <c r="P30" s="45" t="s">
        <v>63</v>
      </c>
      <c r="Q30" s="47"/>
      <c r="R30" s="45"/>
      <c r="S30" s="47"/>
      <c r="T30" s="45"/>
      <c r="U30" s="47"/>
      <c r="V30" s="45"/>
      <c r="W30" s="95">
        <v>2016</v>
      </c>
      <c r="X30" s="96"/>
    </row>
    <row r="31" s="38" customFormat="1" ht="25" customHeight="1" spans="1:24">
      <c r="A31" s="45">
        <v>26</v>
      </c>
      <c r="B31" s="47" t="s">
        <v>29</v>
      </c>
      <c r="C31" s="49" t="s">
        <v>63</v>
      </c>
      <c r="D31" s="48" t="s">
        <v>230</v>
      </c>
      <c r="E31" s="47" t="s">
        <v>170</v>
      </c>
      <c r="F31" s="63" t="s">
        <v>231</v>
      </c>
      <c r="G31" s="45"/>
      <c r="H31" s="45"/>
      <c r="I31" s="48">
        <v>2016</v>
      </c>
      <c r="J31" s="45">
        <v>10</v>
      </c>
      <c r="K31" s="49">
        <v>200</v>
      </c>
      <c r="L31" s="49" t="s">
        <v>220</v>
      </c>
      <c r="M31" s="49">
        <v>200</v>
      </c>
      <c r="N31" s="45">
        <v>16.08108</v>
      </c>
      <c r="O31" s="47" t="s">
        <v>36</v>
      </c>
      <c r="P31" s="45" t="s">
        <v>63</v>
      </c>
      <c r="Q31" s="47" t="s">
        <v>63</v>
      </c>
      <c r="R31" s="45"/>
      <c r="S31" s="47"/>
      <c r="T31" s="45"/>
      <c r="U31" s="47"/>
      <c r="V31" s="45"/>
      <c r="W31" s="95">
        <v>2016</v>
      </c>
      <c r="X31" s="96"/>
    </row>
    <row r="32" s="38" customFormat="1" ht="25" customHeight="1" spans="1:24">
      <c r="A32" s="45">
        <v>27</v>
      </c>
      <c r="B32" s="47" t="s">
        <v>29</v>
      </c>
      <c r="C32" s="49" t="s">
        <v>173</v>
      </c>
      <c r="D32" s="48" t="s">
        <v>232</v>
      </c>
      <c r="E32" s="47" t="s">
        <v>170</v>
      </c>
      <c r="F32" s="63" t="s">
        <v>233</v>
      </c>
      <c r="G32" s="45">
        <v>2.153</v>
      </c>
      <c r="H32" s="48" t="s">
        <v>176</v>
      </c>
      <c r="I32" s="48">
        <v>2015</v>
      </c>
      <c r="J32" s="45">
        <v>10</v>
      </c>
      <c r="K32" s="78">
        <v>79</v>
      </c>
      <c r="L32" s="78" t="s">
        <v>234</v>
      </c>
      <c r="M32" s="78">
        <v>79</v>
      </c>
      <c r="N32" s="45">
        <v>79</v>
      </c>
      <c r="O32" s="48" t="s">
        <v>36</v>
      </c>
      <c r="P32" s="45" t="s">
        <v>173</v>
      </c>
      <c r="Q32" s="47"/>
      <c r="R32" s="45"/>
      <c r="S32" s="47"/>
      <c r="T32" s="45"/>
      <c r="U32" s="47"/>
      <c r="V32" s="45"/>
      <c r="W32" s="95">
        <v>2015</v>
      </c>
      <c r="X32" s="96"/>
    </row>
    <row r="33" s="38" customFormat="1" ht="25" customHeight="1" spans="1:24">
      <c r="A33" s="45">
        <v>28</v>
      </c>
      <c r="B33" s="47" t="s">
        <v>29</v>
      </c>
      <c r="C33" s="48" t="s">
        <v>186</v>
      </c>
      <c r="D33" s="48" t="s">
        <v>235</v>
      </c>
      <c r="E33" s="47" t="s">
        <v>170</v>
      </c>
      <c r="F33" s="63" t="s">
        <v>236</v>
      </c>
      <c r="G33" s="45">
        <v>2.71</v>
      </c>
      <c r="H33" s="48" t="s">
        <v>176</v>
      </c>
      <c r="I33" s="48">
        <v>2015</v>
      </c>
      <c r="J33" s="45">
        <v>10</v>
      </c>
      <c r="K33" s="78">
        <v>80</v>
      </c>
      <c r="L33" s="78" t="s">
        <v>58</v>
      </c>
      <c r="M33" s="78">
        <v>80</v>
      </c>
      <c r="N33" s="45">
        <v>71.541667</v>
      </c>
      <c r="O33" s="48" t="s">
        <v>36</v>
      </c>
      <c r="P33" s="45" t="s">
        <v>66</v>
      </c>
      <c r="Q33" s="47"/>
      <c r="R33" s="45"/>
      <c r="S33" s="47"/>
      <c r="T33" s="45"/>
      <c r="U33" s="47"/>
      <c r="V33" s="45"/>
      <c r="W33" s="95">
        <v>2015</v>
      </c>
      <c r="X33" s="96"/>
    </row>
    <row r="34" s="38" customFormat="1" ht="25" customHeight="1" spans="1:24">
      <c r="A34" s="45">
        <v>29</v>
      </c>
      <c r="B34" s="47" t="s">
        <v>29</v>
      </c>
      <c r="C34" s="49" t="s">
        <v>60</v>
      </c>
      <c r="D34" s="48" t="s">
        <v>237</v>
      </c>
      <c r="E34" s="47" t="s">
        <v>170</v>
      </c>
      <c r="F34" s="63" t="s">
        <v>238</v>
      </c>
      <c r="G34" s="45">
        <v>2.895</v>
      </c>
      <c r="H34" s="48" t="s">
        <v>176</v>
      </c>
      <c r="I34" s="48">
        <v>2015</v>
      </c>
      <c r="J34" s="45">
        <v>10</v>
      </c>
      <c r="K34" s="78">
        <v>119</v>
      </c>
      <c r="L34" s="78" t="s">
        <v>58</v>
      </c>
      <c r="M34" s="78">
        <v>119</v>
      </c>
      <c r="N34" s="45">
        <v>95.417</v>
      </c>
      <c r="O34" s="48" t="s">
        <v>36</v>
      </c>
      <c r="P34" s="45" t="s">
        <v>60</v>
      </c>
      <c r="Q34" s="47"/>
      <c r="R34" s="45"/>
      <c r="S34" s="47"/>
      <c r="T34" s="45"/>
      <c r="U34" s="47"/>
      <c r="V34" s="45"/>
      <c r="W34" s="95">
        <v>2015</v>
      </c>
      <c r="X34" s="96"/>
    </row>
    <row r="35" s="38" customFormat="1" ht="25" customHeight="1" spans="1:24">
      <c r="A35" s="45">
        <v>30</v>
      </c>
      <c r="B35" s="47" t="s">
        <v>29</v>
      </c>
      <c r="C35" s="49" t="s">
        <v>173</v>
      </c>
      <c r="D35" s="48" t="s">
        <v>239</v>
      </c>
      <c r="E35" s="47" t="s">
        <v>170</v>
      </c>
      <c r="F35" s="63" t="s">
        <v>240</v>
      </c>
      <c r="G35" s="45">
        <v>2.1652</v>
      </c>
      <c r="H35" s="48" t="s">
        <v>176</v>
      </c>
      <c r="I35" s="48">
        <v>2015</v>
      </c>
      <c r="J35" s="45">
        <v>10</v>
      </c>
      <c r="K35" s="78">
        <v>81</v>
      </c>
      <c r="L35" s="78" t="s">
        <v>58</v>
      </c>
      <c r="M35" s="78">
        <v>81</v>
      </c>
      <c r="N35" s="45">
        <v>78.7028</v>
      </c>
      <c r="O35" s="48" t="s">
        <v>36</v>
      </c>
      <c r="P35" s="45" t="s">
        <v>173</v>
      </c>
      <c r="Q35" s="47"/>
      <c r="R35" s="45"/>
      <c r="S35" s="47"/>
      <c r="T35" s="45"/>
      <c r="U35" s="47"/>
      <c r="V35" s="45"/>
      <c r="W35" s="95">
        <v>2015</v>
      </c>
      <c r="X35" s="96"/>
    </row>
    <row r="36" s="38" customFormat="1" ht="25" customHeight="1" spans="1:24">
      <c r="A36" s="45">
        <v>31</v>
      </c>
      <c r="B36" s="47" t="s">
        <v>29</v>
      </c>
      <c r="C36" s="50" t="s">
        <v>189</v>
      </c>
      <c r="D36" s="51" t="s">
        <v>241</v>
      </c>
      <c r="E36" s="47" t="s">
        <v>170</v>
      </c>
      <c r="F36" s="64" t="s">
        <v>242</v>
      </c>
      <c r="G36" s="45">
        <v>2.35</v>
      </c>
      <c r="H36" s="48" t="s">
        <v>176</v>
      </c>
      <c r="I36" s="48">
        <v>2014</v>
      </c>
      <c r="J36" s="45">
        <v>10</v>
      </c>
      <c r="K36" s="79">
        <v>20</v>
      </c>
      <c r="L36" s="80" t="s">
        <v>243</v>
      </c>
      <c r="M36" s="79">
        <v>20</v>
      </c>
      <c r="N36" s="45">
        <v>20</v>
      </c>
      <c r="O36" s="48" t="s">
        <v>36</v>
      </c>
      <c r="P36" s="45" t="s">
        <v>173</v>
      </c>
      <c r="Q36" s="47"/>
      <c r="R36" s="45"/>
      <c r="S36" s="47"/>
      <c r="T36" s="45"/>
      <c r="U36" s="47"/>
      <c r="V36" s="45"/>
      <c r="W36" s="95">
        <v>2014</v>
      </c>
      <c r="X36" s="96"/>
    </row>
    <row r="37" s="38" customFormat="1" ht="25" customHeight="1" spans="1:24">
      <c r="A37" s="45">
        <v>32</v>
      </c>
      <c r="B37" s="47" t="s">
        <v>29</v>
      </c>
      <c r="C37" s="50" t="s">
        <v>189</v>
      </c>
      <c r="D37" s="51" t="s">
        <v>244</v>
      </c>
      <c r="E37" s="47" t="s">
        <v>170</v>
      </c>
      <c r="F37" s="64" t="s">
        <v>245</v>
      </c>
      <c r="G37" s="45">
        <v>2.7</v>
      </c>
      <c r="H37" s="48" t="s">
        <v>176</v>
      </c>
      <c r="I37" s="48">
        <v>2014</v>
      </c>
      <c r="J37" s="45">
        <v>10</v>
      </c>
      <c r="K37" s="79">
        <v>6</v>
      </c>
      <c r="L37" s="80" t="s">
        <v>243</v>
      </c>
      <c r="M37" s="79">
        <v>6</v>
      </c>
      <c r="N37" s="45">
        <v>6</v>
      </c>
      <c r="O37" s="48" t="s">
        <v>36</v>
      </c>
      <c r="P37" s="45" t="s">
        <v>189</v>
      </c>
      <c r="Q37" s="47"/>
      <c r="R37" s="45"/>
      <c r="S37" s="47"/>
      <c r="T37" s="45"/>
      <c r="U37" s="47"/>
      <c r="V37" s="45"/>
      <c r="W37" s="95">
        <v>2014</v>
      </c>
      <c r="X37" s="96"/>
    </row>
    <row r="38" s="38" customFormat="1" ht="65" customHeight="1" spans="1:24">
      <c r="A38" s="45">
        <v>33</v>
      </c>
      <c r="B38" s="47" t="s">
        <v>29</v>
      </c>
      <c r="C38" s="52" t="s">
        <v>246</v>
      </c>
      <c r="D38" s="52" t="s">
        <v>247</v>
      </c>
      <c r="E38" s="47" t="s">
        <v>170</v>
      </c>
      <c r="F38" s="65" t="s">
        <v>248</v>
      </c>
      <c r="G38" s="45">
        <v>1.8</v>
      </c>
      <c r="H38" s="48" t="s">
        <v>176</v>
      </c>
      <c r="I38" s="48">
        <v>2014</v>
      </c>
      <c r="J38" s="45">
        <v>10</v>
      </c>
      <c r="K38" s="81">
        <v>62</v>
      </c>
      <c r="L38" s="80" t="s">
        <v>58</v>
      </c>
      <c r="M38" s="81">
        <v>62</v>
      </c>
      <c r="N38" s="45">
        <v>62</v>
      </c>
      <c r="O38" s="48" t="s">
        <v>36</v>
      </c>
      <c r="P38" s="45" t="s">
        <v>177</v>
      </c>
      <c r="Q38" s="47"/>
      <c r="R38" s="45"/>
      <c r="S38" s="47"/>
      <c r="T38" s="45"/>
      <c r="U38" s="47"/>
      <c r="V38" s="45"/>
      <c r="W38" s="97">
        <v>2014</v>
      </c>
      <c r="X38" s="96"/>
    </row>
    <row r="39" s="38" customFormat="1" ht="25" customHeight="1" spans="1:24">
      <c r="A39" s="45">
        <v>34</v>
      </c>
      <c r="B39" s="47" t="s">
        <v>29</v>
      </c>
      <c r="C39" s="53" t="s">
        <v>114</v>
      </c>
      <c r="D39" s="53" t="s">
        <v>249</v>
      </c>
      <c r="E39" s="47" t="s">
        <v>170</v>
      </c>
      <c r="F39" s="66" t="s">
        <v>250</v>
      </c>
      <c r="G39" s="45">
        <v>1</v>
      </c>
      <c r="H39" s="48" t="s">
        <v>176</v>
      </c>
      <c r="I39" s="48">
        <v>2013</v>
      </c>
      <c r="J39" s="45">
        <v>10</v>
      </c>
      <c r="K39" s="82">
        <v>30</v>
      </c>
      <c r="L39" s="53" t="s">
        <v>58</v>
      </c>
      <c r="M39" s="82">
        <v>30</v>
      </c>
      <c r="N39" s="45">
        <v>30</v>
      </c>
      <c r="O39" s="48" t="s">
        <v>36</v>
      </c>
      <c r="P39" s="45" t="s">
        <v>114</v>
      </c>
      <c r="Q39" s="47"/>
      <c r="R39" s="45"/>
      <c r="S39" s="47"/>
      <c r="T39" s="45"/>
      <c r="U39" s="47"/>
      <c r="V39" s="45"/>
      <c r="W39" s="95">
        <v>2013</v>
      </c>
      <c r="X39" s="96"/>
    </row>
    <row r="40" s="38" customFormat="1" ht="25" customHeight="1" spans="1:24">
      <c r="A40" s="45">
        <v>35</v>
      </c>
      <c r="B40" s="47" t="s">
        <v>29</v>
      </c>
      <c r="C40" s="53" t="s">
        <v>251</v>
      </c>
      <c r="D40" s="46" t="s">
        <v>252</v>
      </c>
      <c r="E40" s="47" t="s">
        <v>170</v>
      </c>
      <c r="F40" s="63" t="s">
        <v>253</v>
      </c>
      <c r="G40" s="45">
        <v>5150</v>
      </c>
      <c r="H40" s="48" t="s">
        <v>172</v>
      </c>
      <c r="I40" s="48">
        <v>2018</v>
      </c>
      <c r="J40" s="45">
        <v>10</v>
      </c>
      <c r="K40" s="47">
        <v>88</v>
      </c>
      <c r="L40" s="77" t="s">
        <v>52</v>
      </c>
      <c r="M40" s="82">
        <v>88</v>
      </c>
      <c r="N40" s="45">
        <v>84.5907</v>
      </c>
      <c r="O40" s="47" t="s">
        <v>36</v>
      </c>
      <c r="P40" s="53" t="s">
        <v>251</v>
      </c>
      <c r="Q40" s="47"/>
      <c r="R40" s="45"/>
      <c r="S40" s="47"/>
      <c r="T40" s="45"/>
      <c r="U40" s="47"/>
      <c r="V40" s="45"/>
      <c r="W40" s="95" t="s">
        <v>254</v>
      </c>
      <c r="X40" s="96"/>
    </row>
    <row r="41" s="38" customFormat="1" ht="25" customHeight="1" spans="1:24">
      <c r="A41" s="45">
        <v>36</v>
      </c>
      <c r="B41" s="47" t="s">
        <v>29</v>
      </c>
      <c r="C41" s="53" t="s">
        <v>63</v>
      </c>
      <c r="D41" s="46" t="s">
        <v>255</v>
      </c>
      <c r="E41" s="47" t="s">
        <v>170</v>
      </c>
      <c r="F41" s="63" t="s">
        <v>256</v>
      </c>
      <c r="G41" s="45">
        <v>2600</v>
      </c>
      <c r="H41" s="48" t="s">
        <v>227</v>
      </c>
      <c r="I41" s="48">
        <v>2018</v>
      </c>
      <c r="J41" s="45">
        <v>10</v>
      </c>
      <c r="K41" s="47">
        <v>151.8687</v>
      </c>
      <c r="L41" s="77" t="s">
        <v>52</v>
      </c>
      <c r="M41" s="47">
        <v>151.8687</v>
      </c>
      <c r="N41" s="45">
        <v>146.56</v>
      </c>
      <c r="O41" s="47" t="s">
        <v>36</v>
      </c>
      <c r="P41" s="53" t="s">
        <v>63</v>
      </c>
      <c r="Q41" s="47"/>
      <c r="R41" s="45"/>
      <c r="S41" s="47"/>
      <c r="T41" s="45"/>
      <c r="U41" s="47"/>
      <c r="V41" s="45"/>
      <c r="W41" s="95" t="s">
        <v>254</v>
      </c>
      <c r="X41" s="96"/>
    </row>
    <row r="42" s="38" customFormat="1" ht="25" customHeight="1" spans="1:24">
      <c r="A42" s="45">
        <v>37</v>
      </c>
      <c r="B42" s="47" t="s">
        <v>29</v>
      </c>
      <c r="C42" s="53" t="s">
        <v>55</v>
      </c>
      <c r="D42" s="46" t="s">
        <v>257</v>
      </c>
      <c r="E42" s="47" t="s">
        <v>170</v>
      </c>
      <c r="F42" s="63" t="s">
        <v>258</v>
      </c>
      <c r="G42" s="45">
        <v>2050</v>
      </c>
      <c r="H42" s="48" t="s">
        <v>227</v>
      </c>
      <c r="I42" s="48">
        <v>2018</v>
      </c>
      <c r="J42" s="45">
        <v>10</v>
      </c>
      <c r="K42" s="47">
        <v>79.5</v>
      </c>
      <c r="L42" s="77" t="s">
        <v>52</v>
      </c>
      <c r="M42" s="47">
        <v>79.5</v>
      </c>
      <c r="N42" s="45">
        <v>65.3219</v>
      </c>
      <c r="O42" s="47" t="s">
        <v>36</v>
      </c>
      <c r="P42" s="53" t="s">
        <v>55</v>
      </c>
      <c r="Q42" s="47"/>
      <c r="R42" s="45"/>
      <c r="S42" s="47"/>
      <c r="T42" s="45"/>
      <c r="U42" s="47"/>
      <c r="V42" s="45"/>
      <c r="W42" s="95" t="s">
        <v>254</v>
      </c>
      <c r="X42" s="96"/>
    </row>
    <row r="43" s="38" customFormat="1" ht="25" customHeight="1" spans="1:24">
      <c r="A43" s="45">
        <v>38</v>
      </c>
      <c r="B43" s="47" t="s">
        <v>29</v>
      </c>
      <c r="C43" s="53" t="s">
        <v>114</v>
      </c>
      <c r="D43" s="35" t="s">
        <v>259</v>
      </c>
      <c r="E43" s="47" t="s">
        <v>170</v>
      </c>
      <c r="F43" s="35" t="s">
        <v>260</v>
      </c>
      <c r="G43" s="45">
        <v>2</v>
      </c>
      <c r="H43" s="48" t="s">
        <v>176</v>
      </c>
      <c r="I43" s="48">
        <v>2013</v>
      </c>
      <c r="J43" s="45">
        <v>10</v>
      </c>
      <c r="K43" s="47">
        <v>60</v>
      </c>
      <c r="L43" s="35" t="s">
        <v>261</v>
      </c>
      <c r="M43" s="47">
        <v>60</v>
      </c>
      <c r="N43" s="45">
        <v>60</v>
      </c>
      <c r="O43" s="47" t="s">
        <v>36</v>
      </c>
      <c r="P43" s="53" t="s">
        <v>114</v>
      </c>
      <c r="Q43" s="47"/>
      <c r="R43" s="45"/>
      <c r="S43" s="47"/>
      <c r="T43" s="45"/>
      <c r="U43" s="47"/>
      <c r="V43" s="45"/>
      <c r="W43" s="98" t="s">
        <v>262</v>
      </c>
      <c r="X43" s="96"/>
    </row>
    <row r="44" s="38" customFormat="1" ht="25" customHeight="1" spans="1:24">
      <c r="A44" s="45">
        <v>39</v>
      </c>
      <c r="B44" s="47" t="s">
        <v>29</v>
      </c>
      <c r="C44" s="53" t="s">
        <v>114</v>
      </c>
      <c r="D44" s="54" t="s">
        <v>263</v>
      </c>
      <c r="E44" s="47" t="s">
        <v>170</v>
      </c>
      <c r="F44" s="67" t="s">
        <v>264</v>
      </c>
      <c r="G44" s="45">
        <v>1</v>
      </c>
      <c r="H44" s="48" t="s">
        <v>176</v>
      </c>
      <c r="I44" s="48">
        <v>2013</v>
      </c>
      <c r="J44" s="45">
        <v>10</v>
      </c>
      <c r="K44" s="47">
        <v>30</v>
      </c>
      <c r="L44" s="77" t="s">
        <v>265</v>
      </c>
      <c r="M44" s="47">
        <v>30</v>
      </c>
      <c r="N44" s="45">
        <v>26.4552</v>
      </c>
      <c r="O44" s="47" t="s">
        <v>36</v>
      </c>
      <c r="P44" s="53" t="s">
        <v>55</v>
      </c>
      <c r="Q44" s="47"/>
      <c r="R44" s="45"/>
      <c r="S44" s="47"/>
      <c r="T44" s="45"/>
      <c r="U44" s="47"/>
      <c r="V44" s="45"/>
      <c r="W44" s="95" t="s">
        <v>266</v>
      </c>
      <c r="X44" s="96"/>
    </row>
    <row r="45" s="38" customFormat="1" ht="25" customHeight="1" spans="1:24">
      <c r="A45" s="45">
        <v>40</v>
      </c>
      <c r="B45" s="47" t="s">
        <v>29</v>
      </c>
      <c r="C45" s="53" t="s">
        <v>177</v>
      </c>
      <c r="D45" s="54" t="s">
        <v>267</v>
      </c>
      <c r="E45" s="47" t="s">
        <v>170</v>
      </c>
      <c r="F45" s="67" t="s">
        <v>268</v>
      </c>
      <c r="G45" s="45">
        <v>5</v>
      </c>
      <c r="H45" s="48" t="s">
        <v>176</v>
      </c>
      <c r="I45" s="48">
        <v>2013</v>
      </c>
      <c r="J45" s="45">
        <v>10</v>
      </c>
      <c r="K45" s="47">
        <v>35</v>
      </c>
      <c r="L45" s="77" t="s">
        <v>265</v>
      </c>
      <c r="M45" s="47">
        <v>35</v>
      </c>
      <c r="N45" s="45">
        <v>35</v>
      </c>
      <c r="O45" s="47" t="s">
        <v>36</v>
      </c>
      <c r="P45" s="53" t="s">
        <v>177</v>
      </c>
      <c r="Q45" s="47"/>
      <c r="R45" s="45"/>
      <c r="S45" s="47"/>
      <c r="T45" s="45"/>
      <c r="U45" s="47"/>
      <c r="V45" s="45"/>
      <c r="W45" s="95">
        <v>2013</v>
      </c>
      <c r="X45" s="96"/>
    </row>
    <row r="46" s="38" customFormat="1" ht="25" customHeight="1" spans="1:24">
      <c r="A46" s="45">
        <v>41</v>
      </c>
      <c r="B46" s="47" t="s">
        <v>29</v>
      </c>
      <c r="C46" s="53" t="s">
        <v>186</v>
      </c>
      <c r="D46" s="55" t="s">
        <v>269</v>
      </c>
      <c r="E46" s="47" t="s">
        <v>170</v>
      </c>
      <c r="F46" s="68" t="s">
        <v>270</v>
      </c>
      <c r="G46" s="45">
        <v>3</v>
      </c>
      <c r="H46" s="48" t="s">
        <v>176</v>
      </c>
      <c r="I46" s="48">
        <v>2013</v>
      </c>
      <c r="J46" s="45">
        <v>10</v>
      </c>
      <c r="K46" s="47">
        <v>95</v>
      </c>
      <c r="L46" s="77" t="s">
        <v>110</v>
      </c>
      <c r="M46" s="47">
        <v>95</v>
      </c>
      <c r="N46" s="45">
        <v>95</v>
      </c>
      <c r="O46" s="47" t="s">
        <v>36</v>
      </c>
      <c r="P46" s="53" t="s">
        <v>66</v>
      </c>
      <c r="Q46" s="47"/>
      <c r="R46" s="45"/>
      <c r="S46" s="47"/>
      <c r="T46" s="45"/>
      <c r="U46" s="47"/>
      <c r="V46" s="45"/>
      <c r="W46" s="95">
        <v>2014</v>
      </c>
      <c r="X46" s="96"/>
    </row>
    <row r="47" s="38" customFormat="1" ht="25" customHeight="1" spans="1:24">
      <c r="A47" s="45">
        <v>42</v>
      </c>
      <c r="B47" s="47" t="s">
        <v>29</v>
      </c>
      <c r="C47" s="53" t="s">
        <v>189</v>
      </c>
      <c r="D47" s="56" t="s">
        <v>271</v>
      </c>
      <c r="E47" s="47" t="s">
        <v>170</v>
      </c>
      <c r="F47" s="69" t="s">
        <v>511</v>
      </c>
      <c r="G47" s="45">
        <v>4.2</v>
      </c>
      <c r="H47" s="48" t="s">
        <v>176</v>
      </c>
      <c r="I47" s="48">
        <v>2013</v>
      </c>
      <c r="J47" s="45">
        <v>10</v>
      </c>
      <c r="K47" s="47">
        <v>194.9</v>
      </c>
      <c r="L47" s="56" t="s">
        <v>273</v>
      </c>
      <c r="M47" s="47">
        <v>194.9</v>
      </c>
      <c r="N47" s="45">
        <v>194.9</v>
      </c>
      <c r="O47" s="47" t="s">
        <v>36</v>
      </c>
      <c r="P47" s="53" t="s">
        <v>189</v>
      </c>
      <c r="Q47" s="47"/>
      <c r="R47" s="45"/>
      <c r="S47" s="47"/>
      <c r="T47" s="45"/>
      <c r="U47" s="47"/>
      <c r="V47" s="45"/>
      <c r="W47" s="95">
        <v>2014</v>
      </c>
      <c r="X47" s="96"/>
    </row>
    <row r="48" s="38" customFormat="1" ht="25" customHeight="1" spans="1:24">
      <c r="A48" s="45">
        <v>43</v>
      </c>
      <c r="B48" s="47" t="s">
        <v>29</v>
      </c>
      <c r="C48" s="53" t="s">
        <v>177</v>
      </c>
      <c r="D48" s="46" t="s">
        <v>276</v>
      </c>
      <c r="E48" s="47" t="s">
        <v>170</v>
      </c>
      <c r="F48" s="63" t="s">
        <v>277</v>
      </c>
      <c r="G48" s="45">
        <v>2.02</v>
      </c>
      <c r="H48" s="48" t="s">
        <v>176</v>
      </c>
      <c r="I48" s="48">
        <v>2014</v>
      </c>
      <c r="J48" s="45">
        <v>10</v>
      </c>
      <c r="K48" s="47">
        <v>74</v>
      </c>
      <c r="L48" s="77" t="s">
        <v>278</v>
      </c>
      <c r="M48" s="47">
        <v>74</v>
      </c>
      <c r="N48" s="45">
        <v>74</v>
      </c>
      <c r="O48" s="47" t="s">
        <v>36</v>
      </c>
      <c r="P48" s="53" t="s">
        <v>177</v>
      </c>
      <c r="Q48" s="47"/>
      <c r="R48" s="45"/>
      <c r="S48" s="47"/>
      <c r="T48" s="45"/>
      <c r="U48" s="47"/>
      <c r="V48" s="45"/>
      <c r="W48" s="95">
        <v>2014</v>
      </c>
      <c r="X48" s="96"/>
    </row>
    <row r="49" s="38" customFormat="1" ht="25" customHeight="1" spans="1:24">
      <c r="A49" s="45">
        <v>44</v>
      </c>
      <c r="B49" s="45" t="s">
        <v>29</v>
      </c>
      <c r="C49" s="47" t="s">
        <v>186</v>
      </c>
      <c r="D49" s="57" t="s">
        <v>286</v>
      </c>
      <c r="E49" s="47" t="s">
        <v>170</v>
      </c>
      <c r="F49" s="70" t="s">
        <v>287</v>
      </c>
      <c r="G49" s="45">
        <v>5</v>
      </c>
      <c r="H49" s="48" t="s">
        <v>282</v>
      </c>
      <c r="I49" s="83">
        <v>2020</v>
      </c>
      <c r="J49" s="45">
        <v>15</v>
      </c>
      <c r="K49" s="84">
        <v>87</v>
      </c>
      <c r="L49" s="45" t="s">
        <v>283</v>
      </c>
      <c r="M49" s="84">
        <v>87</v>
      </c>
      <c r="N49" s="84">
        <v>72.85</v>
      </c>
      <c r="O49" s="48" t="s">
        <v>512</v>
      </c>
      <c r="P49" s="47" t="s">
        <v>186</v>
      </c>
      <c r="Q49" s="47" t="s">
        <v>186</v>
      </c>
      <c r="R49" s="45"/>
      <c r="S49" s="47"/>
      <c r="T49" s="45" t="s">
        <v>288</v>
      </c>
      <c r="U49" s="47"/>
      <c r="V49" s="45" t="s">
        <v>138</v>
      </c>
      <c r="W49" s="99"/>
      <c r="X49" s="96"/>
    </row>
    <row r="50" s="38" customFormat="1" ht="25" customHeight="1" spans="1:24">
      <c r="A50" s="45">
        <v>45</v>
      </c>
      <c r="B50" s="45" t="s">
        <v>29</v>
      </c>
      <c r="C50" s="47" t="s">
        <v>114</v>
      </c>
      <c r="D50" s="57" t="s">
        <v>513</v>
      </c>
      <c r="E50" s="47" t="s">
        <v>170</v>
      </c>
      <c r="F50" s="70" t="s">
        <v>298</v>
      </c>
      <c r="G50" s="45">
        <v>1</v>
      </c>
      <c r="H50" s="48" t="s">
        <v>282</v>
      </c>
      <c r="I50" s="83">
        <v>2019</v>
      </c>
      <c r="J50" s="45">
        <v>15</v>
      </c>
      <c r="K50" s="84">
        <v>65.05</v>
      </c>
      <c r="L50" s="45" t="s">
        <v>283</v>
      </c>
      <c r="M50" s="84">
        <v>65.05</v>
      </c>
      <c r="N50" s="84">
        <v>122.51</v>
      </c>
      <c r="O50" s="48" t="s">
        <v>512</v>
      </c>
      <c r="P50" s="47" t="s">
        <v>114</v>
      </c>
      <c r="Q50" s="47" t="s">
        <v>114</v>
      </c>
      <c r="R50" s="45"/>
      <c r="S50" s="47"/>
      <c r="T50" s="45" t="s">
        <v>288</v>
      </c>
      <c r="U50" s="47"/>
      <c r="V50" s="45" t="s">
        <v>138</v>
      </c>
      <c r="W50" s="100" t="s">
        <v>514</v>
      </c>
      <c r="X50" s="96"/>
    </row>
    <row r="51" s="38" customFormat="1" ht="25" customHeight="1" spans="1:24">
      <c r="A51" s="45">
        <v>46</v>
      </c>
      <c r="B51" s="45" t="s">
        <v>29</v>
      </c>
      <c r="C51" s="57" t="s">
        <v>293</v>
      </c>
      <c r="D51" s="57" t="s">
        <v>515</v>
      </c>
      <c r="E51" s="47" t="s">
        <v>170</v>
      </c>
      <c r="F51" s="70" t="s">
        <v>295</v>
      </c>
      <c r="G51" s="45">
        <v>13</v>
      </c>
      <c r="H51" s="48" t="s">
        <v>282</v>
      </c>
      <c r="I51" s="83">
        <v>2019</v>
      </c>
      <c r="J51" s="45">
        <v>15</v>
      </c>
      <c r="K51" s="84">
        <v>168.68</v>
      </c>
      <c r="L51" s="45" t="s">
        <v>283</v>
      </c>
      <c r="M51" s="84">
        <v>168.68</v>
      </c>
      <c r="N51" s="84">
        <v>306.36</v>
      </c>
      <c r="O51" s="48" t="s">
        <v>512</v>
      </c>
      <c r="P51" s="57" t="s">
        <v>293</v>
      </c>
      <c r="Q51" s="57" t="s">
        <v>293</v>
      </c>
      <c r="R51" s="45"/>
      <c r="S51" s="47"/>
      <c r="T51" s="45" t="s">
        <v>288</v>
      </c>
      <c r="U51" s="47"/>
      <c r="V51" s="45" t="s">
        <v>138</v>
      </c>
      <c r="W51" s="100" t="s">
        <v>516</v>
      </c>
      <c r="X51" s="96"/>
    </row>
    <row r="52" s="38" customFormat="1" ht="25" customHeight="1" spans="1:24">
      <c r="A52" s="45">
        <v>47</v>
      </c>
      <c r="B52" s="45" t="s">
        <v>29</v>
      </c>
      <c r="C52" s="57" t="s">
        <v>279</v>
      </c>
      <c r="D52" s="57" t="s">
        <v>280</v>
      </c>
      <c r="E52" s="47" t="s">
        <v>170</v>
      </c>
      <c r="F52" s="70" t="s">
        <v>281</v>
      </c>
      <c r="G52" s="45">
        <v>8</v>
      </c>
      <c r="H52" s="48" t="s">
        <v>282</v>
      </c>
      <c r="I52" s="83">
        <v>2019</v>
      </c>
      <c r="J52" s="45">
        <v>15</v>
      </c>
      <c r="K52" s="84">
        <v>82.21</v>
      </c>
      <c r="L52" s="45" t="s">
        <v>283</v>
      </c>
      <c r="M52" s="84">
        <v>82.21</v>
      </c>
      <c r="N52" s="84">
        <v>64.33</v>
      </c>
      <c r="O52" s="48" t="s">
        <v>512</v>
      </c>
      <c r="P52" s="57" t="s">
        <v>279</v>
      </c>
      <c r="Q52" s="57" t="s">
        <v>279</v>
      </c>
      <c r="R52" s="45"/>
      <c r="S52" s="47"/>
      <c r="T52" s="45" t="s">
        <v>288</v>
      </c>
      <c r="U52" s="47"/>
      <c r="V52" s="45" t="s">
        <v>138</v>
      </c>
      <c r="W52" s="100"/>
      <c r="X52" s="96"/>
    </row>
    <row r="53" s="38" customFormat="1" ht="25" customHeight="1" spans="1:24">
      <c r="A53" s="45">
        <v>48</v>
      </c>
      <c r="B53" s="45" t="s">
        <v>29</v>
      </c>
      <c r="C53" s="47" t="s">
        <v>55</v>
      </c>
      <c r="D53" s="57" t="s">
        <v>291</v>
      </c>
      <c r="E53" s="47" t="s">
        <v>170</v>
      </c>
      <c r="F53" s="70" t="s">
        <v>292</v>
      </c>
      <c r="G53" s="45">
        <v>1510</v>
      </c>
      <c r="H53" s="48" t="s">
        <v>227</v>
      </c>
      <c r="I53" s="83">
        <v>2019</v>
      </c>
      <c r="J53" s="45">
        <v>5</v>
      </c>
      <c r="K53" s="84">
        <v>11</v>
      </c>
      <c r="L53" s="45" t="s">
        <v>283</v>
      </c>
      <c r="M53" s="84">
        <v>11</v>
      </c>
      <c r="N53" s="84">
        <v>9.99</v>
      </c>
      <c r="O53" s="48" t="s">
        <v>512</v>
      </c>
      <c r="P53" s="47" t="s">
        <v>55</v>
      </c>
      <c r="Q53" s="47" t="s">
        <v>55</v>
      </c>
      <c r="R53" s="45"/>
      <c r="S53" s="47"/>
      <c r="T53" s="45" t="s">
        <v>288</v>
      </c>
      <c r="U53" s="47"/>
      <c r="V53" s="45" t="s">
        <v>138</v>
      </c>
      <c r="W53" s="100"/>
      <c r="X53" s="96"/>
    </row>
    <row r="54" s="38" customFormat="1" ht="25" customHeight="1" spans="1:24">
      <c r="A54" s="45">
        <v>49</v>
      </c>
      <c r="B54" s="45" t="s">
        <v>29</v>
      </c>
      <c r="C54" s="47" t="s">
        <v>55</v>
      </c>
      <c r="D54" s="57" t="s">
        <v>289</v>
      </c>
      <c r="E54" s="47" t="s">
        <v>170</v>
      </c>
      <c r="F54" s="70" t="s">
        <v>290</v>
      </c>
      <c r="G54" s="45">
        <v>1</v>
      </c>
      <c r="H54" s="48" t="s">
        <v>282</v>
      </c>
      <c r="I54" s="83">
        <v>2019</v>
      </c>
      <c r="J54" s="45">
        <v>15</v>
      </c>
      <c r="K54" s="84">
        <v>139.6</v>
      </c>
      <c r="L54" s="45" t="s">
        <v>283</v>
      </c>
      <c r="M54" s="84">
        <v>139.6</v>
      </c>
      <c r="N54" s="84">
        <v>124.91</v>
      </c>
      <c r="O54" s="48" t="s">
        <v>512</v>
      </c>
      <c r="P54" s="47" t="s">
        <v>55</v>
      </c>
      <c r="Q54" s="47" t="s">
        <v>55</v>
      </c>
      <c r="R54" s="45"/>
      <c r="S54" s="47"/>
      <c r="T54" s="45" t="s">
        <v>288</v>
      </c>
      <c r="U54" s="47"/>
      <c r="V54" s="45" t="s">
        <v>138</v>
      </c>
      <c r="W54" s="101"/>
      <c r="X54" s="96"/>
    </row>
    <row r="55" s="38" customFormat="1" ht="25" customHeight="1" spans="1:24">
      <c r="A55" s="45">
        <v>50</v>
      </c>
      <c r="B55" s="45" t="s">
        <v>29</v>
      </c>
      <c r="C55" s="57" t="s">
        <v>293</v>
      </c>
      <c r="D55" s="57" t="s">
        <v>515</v>
      </c>
      <c r="E55" s="47" t="s">
        <v>170</v>
      </c>
      <c r="F55" s="70" t="s">
        <v>295</v>
      </c>
      <c r="G55" s="45">
        <v>13</v>
      </c>
      <c r="H55" s="48" t="s">
        <v>282</v>
      </c>
      <c r="I55" s="83">
        <v>2018</v>
      </c>
      <c r="J55" s="45">
        <v>15</v>
      </c>
      <c r="K55" s="84">
        <v>263.01</v>
      </c>
      <c r="L55" s="45" t="s">
        <v>283</v>
      </c>
      <c r="M55" s="84">
        <v>263.01</v>
      </c>
      <c r="N55" s="84">
        <v>306.361</v>
      </c>
      <c r="O55" s="48" t="s">
        <v>512</v>
      </c>
      <c r="P55" s="57" t="s">
        <v>293</v>
      </c>
      <c r="Q55" s="57" t="s">
        <v>293</v>
      </c>
      <c r="R55" s="45"/>
      <c r="S55" s="47"/>
      <c r="T55" s="45" t="s">
        <v>288</v>
      </c>
      <c r="U55" s="47"/>
      <c r="V55" s="45" t="s">
        <v>138</v>
      </c>
      <c r="W55" s="100" t="s">
        <v>516</v>
      </c>
      <c r="X55" s="96"/>
    </row>
    <row r="56" s="38" customFormat="1" ht="25" customHeight="1" spans="1:24">
      <c r="A56" s="45">
        <v>51</v>
      </c>
      <c r="B56" s="45" t="s">
        <v>29</v>
      </c>
      <c r="C56" s="47" t="s">
        <v>114</v>
      </c>
      <c r="D56" s="57" t="s">
        <v>513</v>
      </c>
      <c r="E56" s="47" t="s">
        <v>170</v>
      </c>
      <c r="F56" s="70" t="s">
        <v>298</v>
      </c>
      <c r="G56" s="45">
        <v>1</v>
      </c>
      <c r="H56" s="48" t="s">
        <v>282</v>
      </c>
      <c r="I56" s="83">
        <v>2018</v>
      </c>
      <c r="J56" s="45">
        <v>15</v>
      </c>
      <c r="K56" s="84">
        <v>74.58</v>
      </c>
      <c r="L56" s="45" t="s">
        <v>283</v>
      </c>
      <c r="M56" s="84">
        <v>74.58</v>
      </c>
      <c r="N56" s="84">
        <v>122.51</v>
      </c>
      <c r="O56" s="48" t="s">
        <v>512</v>
      </c>
      <c r="P56" s="47" t="s">
        <v>114</v>
      </c>
      <c r="Q56" s="47" t="s">
        <v>114</v>
      </c>
      <c r="R56" s="45"/>
      <c r="S56" s="47"/>
      <c r="T56" s="45" t="s">
        <v>288</v>
      </c>
      <c r="U56" s="47"/>
      <c r="V56" s="45" t="s">
        <v>138</v>
      </c>
      <c r="W56" s="100" t="s">
        <v>514</v>
      </c>
      <c r="X56" s="96"/>
    </row>
    <row r="57" s="38" customFormat="1" ht="25" customHeight="1" spans="1:24">
      <c r="A57" s="45">
        <v>52</v>
      </c>
      <c r="B57" s="45" t="s">
        <v>29</v>
      </c>
      <c r="C57" s="53" t="s">
        <v>114</v>
      </c>
      <c r="D57" s="58" t="s">
        <v>300</v>
      </c>
      <c r="E57" s="47" t="s">
        <v>170</v>
      </c>
      <c r="F57" s="71" t="s">
        <v>301</v>
      </c>
      <c r="G57" s="45">
        <v>1.34</v>
      </c>
      <c r="H57" s="48" t="s">
        <v>176</v>
      </c>
      <c r="I57" s="48">
        <v>2019</v>
      </c>
      <c r="J57" s="45">
        <v>10</v>
      </c>
      <c r="K57" s="78">
        <v>75.4</v>
      </c>
      <c r="L57" s="58" t="s">
        <v>121</v>
      </c>
      <c r="M57" s="78">
        <v>75.4</v>
      </c>
      <c r="N57" s="45">
        <v>75.221323</v>
      </c>
      <c r="O57" s="58" t="s">
        <v>302</v>
      </c>
      <c r="P57" s="53" t="s">
        <v>114</v>
      </c>
      <c r="Q57" s="47"/>
      <c r="R57" s="45"/>
      <c r="S57" s="47"/>
      <c r="T57" s="45"/>
      <c r="U57" s="47"/>
      <c r="V57" s="45"/>
      <c r="W57" s="95"/>
      <c r="X57" s="96"/>
    </row>
    <row r="58" s="38" customFormat="1" ht="25" customHeight="1" spans="1:24">
      <c r="A58" s="45">
        <v>53</v>
      </c>
      <c r="B58" s="45" t="s">
        <v>29</v>
      </c>
      <c r="C58" s="53" t="s">
        <v>114</v>
      </c>
      <c r="D58" s="58" t="s">
        <v>305</v>
      </c>
      <c r="E58" s="47" t="s">
        <v>170</v>
      </c>
      <c r="F58" s="71" t="s">
        <v>306</v>
      </c>
      <c r="G58" s="45">
        <v>1.577</v>
      </c>
      <c r="H58" s="48" t="s">
        <v>176</v>
      </c>
      <c r="I58" s="48">
        <v>2019</v>
      </c>
      <c r="J58" s="45">
        <v>10</v>
      </c>
      <c r="K58" s="78">
        <v>62.1</v>
      </c>
      <c r="L58" s="58" t="s">
        <v>121</v>
      </c>
      <c r="M58" s="78">
        <v>62.1</v>
      </c>
      <c r="N58" s="45">
        <v>60.111588</v>
      </c>
      <c r="O58" s="58" t="s">
        <v>302</v>
      </c>
      <c r="P58" s="53" t="s">
        <v>114</v>
      </c>
      <c r="Q58" s="47"/>
      <c r="R58" s="45"/>
      <c r="S58" s="47"/>
      <c r="T58" s="45"/>
      <c r="U58" s="47"/>
      <c r="V58" s="45"/>
      <c r="W58" s="95"/>
      <c r="X58" s="96"/>
    </row>
    <row r="59" s="38" customFormat="1" ht="25" customHeight="1" spans="1:24">
      <c r="A59" s="45">
        <v>54</v>
      </c>
      <c r="B59" s="45" t="s">
        <v>29</v>
      </c>
      <c r="C59" s="53" t="s">
        <v>173</v>
      </c>
      <c r="D59" s="58" t="s">
        <v>307</v>
      </c>
      <c r="E59" s="47" t="s">
        <v>170</v>
      </c>
      <c r="F59" s="71" t="s">
        <v>308</v>
      </c>
      <c r="G59" s="45">
        <v>1.948</v>
      </c>
      <c r="H59" s="48" t="s">
        <v>176</v>
      </c>
      <c r="I59" s="48">
        <v>2019</v>
      </c>
      <c r="J59" s="45">
        <v>10</v>
      </c>
      <c r="K59" s="78">
        <v>91.7</v>
      </c>
      <c r="L59" s="58" t="s">
        <v>121</v>
      </c>
      <c r="M59" s="78">
        <v>91.7</v>
      </c>
      <c r="N59" s="45">
        <v>96.248427</v>
      </c>
      <c r="O59" s="58" t="s">
        <v>302</v>
      </c>
      <c r="P59" s="53" t="s">
        <v>173</v>
      </c>
      <c r="Q59" s="47"/>
      <c r="R59" s="45"/>
      <c r="S59" s="47"/>
      <c r="T59" s="45"/>
      <c r="U59" s="47"/>
      <c r="V59" s="45"/>
      <c r="W59" s="95"/>
      <c r="X59" s="96"/>
    </row>
    <row r="60" s="38" customFormat="1" ht="25" customHeight="1" spans="1:24">
      <c r="A60" s="45">
        <v>55</v>
      </c>
      <c r="B60" s="45" t="s">
        <v>29</v>
      </c>
      <c r="C60" s="53" t="s">
        <v>63</v>
      </c>
      <c r="D60" s="58" t="s">
        <v>309</v>
      </c>
      <c r="E60" s="47" t="s">
        <v>170</v>
      </c>
      <c r="F60" s="71" t="s">
        <v>310</v>
      </c>
      <c r="G60" s="45">
        <v>0.161</v>
      </c>
      <c r="H60" s="48" t="s">
        <v>176</v>
      </c>
      <c r="I60" s="48">
        <v>2019</v>
      </c>
      <c r="J60" s="45">
        <v>10</v>
      </c>
      <c r="K60" s="78">
        <v>16.4</v>
      </c>
      <c r="L60" s="58" t="s">
        <v>121</v>
      </c>
      <c r="M60" s="78">
        <v>16.4</v>
      </c>
      <c r="N60" s="45">
        <v>16.042337</v>
      </c>
      <c r="O60" s="58" t="s">
        <v>302</v>
      </c>
      <c r="P60" s="53" t="s">
        <v>63</v>
      </c>
      <c r="Q60" s="47"/>
      <c r="R60" s="45"/>
      <c r="S60" s="47"/>
      <c r="T60" s="45"/>
      <c r="U60" s="47"/>
      <c r="V60" s="45"/>
      <c r="W60" s="95"/>
      <c r="X60" s="96"/>
    </row>
    <row r="61" s="38" customFormat="1" ht="25" customHeight="1" spans="1:24">
      <c r="A61" s="45">
        <v>56</v>
      </c>
      <c r="B61" s="45" t="s">
        <v>29</v>
      </c>
      <c r="C61" s="53" t="s">
        <v>63</v>
      </c>
      <c r="D61" s="58" t="s">
        <v>311</v>
      </c>
      <c r="E61" s="47" t="s">
        <v>170</v>
      </c>
      <c r="F61" s="71" t="s">
        <v>312</v>
      </c>
      <c r="G61" s="45">
        <v>0.667</v>
      </c>
      <c r="H61" s="48" t="s">
        <v>176</v>
      </c>
      <c r="I61" s="48">
        <v>2019</v>
      </c>
      <c r="J61" s="45">
        <v>10</v>
      </c>
      <c r="K61" s="78">
        <v>34.7</v>
      </c>
      <c r="L61" s="58" t="s">
        <v>121</v>
      </c>
      <c r="M61" s="78">
        <v>34.7</v>
      </c>
      <c r="N61" s="45">
        <v>34.7</v>
      </c>
      <c r="O61" s="58" t="s">
        <v>302</v>
      </c>
      <c r="P61" s="53" t="s">
        <v>63</v>
      </c>
      <c r="Q61" s="47"/>
      <c r="R61" s="45"/>
      <c r="S61" s="47"/>
      <c r="T61" s="45"/>
      <c r="U61" s="47"/>
      <c r="V61" s="45"/>
      <c r="W61" s="95"/>
      <c r="X61" s="96"/>
    </row>
    <row r="62" s="38" customFormat="1" ht="25" customHeight="1" spans="1:24">
      <c r="A62" s="45">
        <v>57</v>
      </c>
      <c r="B62" s="45" t="s">
        <v>29</v>
      </c>
      <c r="C62" s="53" t="s">
        <v>60</v>
      </c>
      <c r="D62" s="58" t="s">
        <v>313</v>
      </c>
      <c r="E62" s="47" t="s">
        <v>170</v>
      </c>
      <c r="F62" s="71" t="s">
        <v>314</v>
      </c>
      <c r="G62" s="45">
        <v>0.28</v>
      </c>
      <c r="H62" s="48" t="s">
        <v>176</v>
      </c>
      <c r="I62" s="48">
        <v>2019</v>
      </c>
      <c r="J62" s="45">
        <v>10</v>
      </c>
      <c r="K62" s="85">
        <v>21.9</v>
      </c>
      <c r="L62" s="58" t="s">
        <v>121</v>
      </c>
      <c r="M62" s="85">
        <v>21.9</v>
      </c>
      <c r="N62" s="45">
        <v>20.56907</v>
      </c>
      <c r="O62" s="58" t="s">
        <v>302</v>
      </c>
      <c r="P62" s="53" t="s">
        <v>60</v>
      </c>
      <c r="Q62" s="47"/>
      <c r="R62" s="45"/>
      <c r="S62" s="47"/>
      <c r="T62" s="45"/>
      <c r="U62" s="47"/>
      <c r="V62" s="45"/>
      <c r="W62" s="95"/>
      <c r="X62" s="96"/>
    </row>
    <row r="63" s="38" customFormat="1" ht="25" customHeight="1" spans="1:24">
      <c r="A63" s="45">
        <v>58</v>
      </c>
      <c r="B63" s="45" t="s">
        <v>29</v>
      </c>
      <c r="C63" s="53" t="s">
        <v>315</v>
      </c>
      <c r="D63" s="58" t="s">
        <v>517</v>
      </c>
      <c r="E63" s="47" t="s">
        <v>170</v>
      </c>
      <c r="F63" s="71" t="s">
        <v>317</v>
      </c>
      <c r="G63" s="45">
        <v>7.5</v>
      </c>
      <c r="H63" s="48" t="s">
        <v>176</v>
      </c>
      <c r="I63" s="48">
        <v>2019</v>
      </c>
      <c r="J63" s="45">
        <v>10</v>
      </c>
      <c r="K63" s="85">
        <v>560</v>
      </c>
      <c r="L63" s="58" t="s">
        <v>121</v>
      </c>
      <c r="M63" s="85">
        <v>560</v>
      </c>
      <c r="N63" s="45">
        <v>695.235659</v>
      </c>
      <c r="O63" s="58" t="s">
        <v>318</v>
      </c>
      <c r="P63" s="53" t="s">
        <v>315</v>
      </c>
      <c r="Q63" s="47"/>
      <c r="R63" s="45"/>
      <c r="S63" s="47"/>
      <c r="T63" s="45"/>
      <c r="U63" s="47"/>
      <c r="V63" s="45"/>
      <c r="W63" s="95"/>
      <c r="X63" s="96"/>
    </row>
    <row r="64" s="38" customFormat="1" ht="20.25" spans="1:24">
      <c r="A64" s="59"/>
      <c r="B64" s="60"/>
      <c r="C64" s="61"/>
      <c r="D64" s="62"/>
      <c r="E64" s="72"/>
      <c r="F64" s="73"/>
      <c r="G64" s="74"/>
      <c r="H64" s="75"/>
      <c r="I64" s="86"/>
      <c r="J64" s="87"/>
      <c r="K64" s="88"/>
      <c r="L64" s="89"/>
      <c r="M64" s="88"/>
      <c r="N64" s="74"/>
      <c r="O64" s="90"/>
      <c r="P64" s="61"/>
      <c r="Q64" s="91"/>
      <c r="R64" s="74"/>
      <c r="S64" s="91"/>
      <c r="T64" s="74"/>
      <c r="U64" s="91"/>
      <c r="V64" s="74"/>
      <c r="W64" s="102"/>
      <c r="X64" s="96"/>
    </row>
    <row r="65" s="38" customFormat="1" ht="20.25" spans="1:23">
      <c r="A65" s="103"/>
      <c r="B65" s="104"/>
      <c r="C65" s="105"/>
      <c r="D65" s="105"/>
      <c r="E65" s="110"/>
      <c r="F65" s="105"/>
      <c r="G65" s="111"/>
      <c r="H65" s="112"/>
      <c r="I65" s="113"/>
      <c r="J65" s="114"/>
      <c r="K65" s="115"/>
      <c r="L65" s="111"/>
      <c r="M65" s="115"/>
      <c r="N65" s="111"/>
      <c r="O65" s="113"/>
      <c r="P65" s="111"/>
      <c r="Q65" s="116"/>
      <c r="R65" s="111"/>
      <c r="S65" s="116"/>
      <c r="T65" s="111"/>
      <c r="U65" s="116"/>
      <c r="V65" s="111"/>
      <c r="W65" s="113"/>
    </row>
    <row r="66" s="39" customFormat="1" customHeight="1" spans="1:23">
      <c r="A66" s="106" t="s">
        <v>504</v>
      </c>
      <c r="B66" s="106"/>
      <c r="C66" s="107"/>
      <c r="D66" s="106"/>
      <c r="E66" s="106"/>
      <c r="F66" s="106"/>
      <c r="G66" s="106"/>
      <c r="H66" s="106"/>
      <c r="I66" s="106"/>
      <c r="J66" s="106"/>
      <c r="K66" s="106"/>
      <c r="L66" s="106"/>
      <c r="M66" s="106"/>
      <c r="N66" s="106"/>
      <c r="O66" s="106"/>
      <c r="P66" s="106"/>
      <c r="Q66" s="106"/>
      <c r="R66" s="106"/>
      <c r="S66" s="106"/>
      <c r="T66" s="106"/>
      <c r="U66" s="106"/>
      <c r="V66" s="106"/>
      <c r="W66" s="106"/>
    </row>
    <row r="67" s="39" customFormat="1" customHeight="1" spans="1:23">
      <c r="A67" s="108" t="s">
        <v>505</v>
      </c>
      <c r="B67" s="108"/>
      <c r="C67" s="109"/>
      <c r="D67" s="108"/>
      <c r="E67" s="108"/>
      <c r="F67" s="108"/>
      <c r="G67" s="108"/>
      <c r="H67" s="108"/>
      <c r="I67" s="108"/>
      <c r="J67" s="108"/>
      <c r="K67" s="108"/>
      <c r="L67" s="108"/>
      <c r="M67" s="108"/>
      <c r="N67" s="108"/>
      <c r="O67" s="108"/>
      <c r="P67" s="108"/>
      <c r="Q67" s="108"/>
      <c r="R67" s="108"/>
      <c r="S67" s="108"/>
      <c r="T67" s="108"/>
      <c r="U67" s="108"/>
      <c r="V67" s="108"/>
      <c r="W67" s="108"/>
    </row>
    <row r="68" s="39" customFormat="1" customHeight="1" spans="1:23">
      <c r="A68" s="108" t="s">
        <v>506</v>
      </c>
      <c r="B68" s="108"/>
      <c r="C68" s="109"/>
      <c r="D68" s="108"/>
      <c r="E68" s="108"/>
      <c r="F68" s="108"/>
      <c r="G68" s="108"/>
      <c r="H68" s="108"/>
      <c r="I68" s="108"/>
      <c r="J68" s="108"/>
      <c r="K68" s="108"/>
      <c r="L68" s="108"/>
      <c r="M68" s="108"/>
      <c r="N68" s="108"/>
      <c r="O68" s="108"/>
      <c r="P68" s="108"/>
      <c r="Q68" s="108"/>
      <c r="R68" s="108"/>
      <c r="S68" s="108"/>
      <c r="T68" s="108"/>
      <c r="U68" s="108"/>
      <c r="V68" s="108"/>
      <c r="W68" s="108"/>
    </row>
    <row r="69" s="39" customFormat="1" customHeight="1" spans="1:23">
      <c r="A69" s="108" t="s">
        <v>507</v>
      </c>
      <c r="B69" s="108"/>
      <c r="C69" s="109"/>
      <c r="D69" s="108"/>
      <c r="E69" s="108"/>
      <c r="F69" s="108"/>
      <c r="G69" s="108"/>
      <c r="H69" s="108"/>
      <c r="I69" s="108"/>
      <c r="J69" s="108"/>
      <c r="K69" s="108"/>
      <c r="L69" s="108"/>
      <c r="M69" s="108"/>
      <c r="N69" s="108"/>
      <c r="O69" s="108"/>
      <c r="P69" s="108"/>
      <c r="Q69" s="108"/>
      <c r="R69" s="108"/>
      <c r="S69" s="108"/>
      <c r="T69" s="108"/>
      <c r="U69" s="108"/>
      <c r="V69" s="108"/>
      <c r="W69" s="108"/>
    </row>
    <row r="70" s="39" customFormat="1" customHeight="1" spans="1:23">
      <c r="A70" s="106" t="s">
        <v>508</v>
      </c>
      <c r="B70" s="106"/>
      <c r="C70" s="107"/>
      <c r="D70" s="106"/>
      <c r="E70" s="106"/>
      <c r="F70" s="106"/>
      <c r="G70" s="106"/>
      <c r="H70" s="106"/>
      <c r="I70" s="106"/>
      <c r="J70" s="106"/>
      <c r="K70" s="106"/>
      <c r="L70" s="106"/>
      <c r="M70" s="106"/>
      <c r="N70" s="106"/>
      <c r="O70" s="106"/>
      <c r="P70" s="106"/>
      <c r="Q70" s="106"/>
      <c r="R70" s="106"/>
      <c r="S70" s="106"/>
      <c r="T70" s="106"/>
      <c r="U70" s="106"/>
      <c r="V70" s="106"/>
      <c r="W70" s="106"/>
    </row>
    <row r="71" s="39" customFormat="1" customHeight="1" spans="1:23">
      <c r="A71" s="108" t="s">
        <v>509</v>
      </c>
      <c r="B71" s="108"/>
      <c r="C71" s="109"/>
      <c r="D71" s="108"/>
      <c r="E71" s="108"/>
      <c r="F71" s="108"/>
      <c r="G71" s="108"/>
      <c r="H71" s="108"/>
      <c r="I71" s="108"/>
      <c r="J71" s="108"/>
      <c r="K71" s="108"/>
      <c r="L71" s="108"/>
      <c r="M71" s="108"/>
      <c r="N71" s="108"/>
      <c r="O71" s="108"/>
      <c r="P71" s="108"/>
      <c r="Q71" s="108"/>
      <c r="R71" s="108"/>
      <c r="S71" s="108"/>
      <c r="T71" s="108"/>
      <c r="U71" s="108"/>
      <c r="V71" s="108"/>
      <c r="W71" s="108"/>
    </row>
    <row r="72" s="39" customFormat="1" customHeight="1" spans="1:23">
      <c r="A72" s="108" t="s">
        <v>510</v>
      </c>
      <c r="B72" s="108"/>
      <c r="C72" s="109"/>
      <c r="D72" s="108"/>
      <c r="E72" s="108"/>
      <c r="F72" s="108"/>
      <c r="G72" s="108"/>
      <c r="H72" s="108"/>
      <c r="I72" s="108"/>
      <c r="J72" s="108"/>
      <c r="K72" s="108"/>
      <c r="L72" s="108"/>
      <c r="M72" s="108"/>
      <c r="N72" s="108"/>
      <c r="O72" s="108"/>
      <c r="P72" s="108"/>
      <c r="Q72" s="108"/>
      <c r="R72" s="108"/>
      <c r="S72" s="108"/>
      <c r="T72" s="108"/>
      <c r="U72" s="108"/>
      <c r="V72" s="108"/>
      <c r="W72" s="108"/>
    </row>
  </sheetData>
  <mergeCells count="34">
    <mergeCell ref="A1:W1"/>
    <mergeCell ref="A2:C2"/>
    <mergeCell ref="G2:H2"/>
    <mergeCell ref="L2:M2"/>
    <mergeCell ref="S2:T2"/>
    <mergeCell ref="F3:H3"/>
    <mergeCell ref="A66:W66"/>
    <mergeCell ref="A67:W67"/>
    <mergeCell ref="A68:W68"/>
    <mergeCell ref="A69:W69"/>
    <mergeCell ref="A70:W70"/>
    <mergeCell ref="A71:W71"/>
    <mergeCell ref="A72:W72"/>
    <mergeCell ref="A3:A4"/>
    <mergeCell ref="B3:B4"/>
    <mergeCell ref="C3:C4"/>
    <mergeCell ref="D3:D4"/>
    <mergeCell ref="E3:E4"/>
    <mergeCell ref="I3:I4"/>
    <mergeCell ref="J3:J4"/>
    <mergeCell ref="K3:K4"/>
    <mergeCell ref="L3:L4"/>
    <mergeCell ref="M3:M4"/>
    <mergeCell ref="N3:N4"/>
    <mergeCell ref="O3:O4"/>
    <mergeCell ref="P3:P4"/>
    <mergeCell ref="Q3:Q4"/>
    <mergeCell ref="R3:R4"/>
    <mergeCell ref="S3:S4"/>
    <mergeCell ref="T3:T4"/>
    <mergeCell ref="U3:U4"/>
    <mergeCell ref="V3:V4"/>
    <mergeCell ref="W3:W4"/>
    <mergeCell ref="X3:X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
  <sheetViews>
    <sheetView tabSelected="1" workbookViewId="0">
      <selection activeCell="F5" sqref="F5"/>
    </sheetView>
  </sheetViews>
  <sheetFormatPr defaultColWidth="9" defaultRowHeight="13.5"/>
  <cols>
    <col min="1" max="1" width="4.125" style="19" customWidth="1"/>
    <col min="2" max="2" width="7.125" style="19" customWidth="1"/>
    <col min="3" max="3" width="46.875" style="19" customWidth="1"/>
    <col min="4" max="4" width="7.625" style="19" customWidth="1"/>
    <col min="5" max="5" width="8.75" style="19" customWidth="1"/>
    <col min="6" max="6" width="46.875" style="19" customWidth="1"/>
    <col min="7" max="7" width="7.375" style="19" customWidth="1"/>
    <col min="8" max="8" width="4.125" style="19" customWidth="1"/>
    <col min="9" max="9" width="11.125" style="19" customWidth="1"/>
    <col min="10" max="10" width="7.625" style="19" customWidth="1"/>
    <col min="11" max="11" width="11.125" style="19" customWidth="1"/>
    <col min="12" max="12" width="11.625" style="19" customWidth="1"/>
    <col min="13" max="14" width="7.625" style="19" customWidth="1"/>
    <col min="15" max="15" width="7.375" style="19" customWidth="1"/>
    <col min="16" max="16" width="11.125" style="19" customWidth="1"/>
    <col min="17" max="17" width="4.125" style="19" customWidth="1"/>
    <col min="18" max="31" width="9" style="19"/>
    <col min="32" max="32" width="14.75" style="19"/>
    <col min="33" max="16384" width="9" style="19"/>
  </cols>
  <sheetData>
    <row r="1" ht="27" spans="1:17">
      <c r="A1" s="20" t="s">
        <v>518</v>
      </c>
      <c r="B1" s="20"/>
      <c r="C1" s="20"/>
      <c r="D1" s="20"/>
      <c r="E1" s="20"/>
      <c r="F1" s="20"/>
      <c r="G1" s="20"/>
      <c r="H1" s="20"/>
      <c r="I1" s="20"/>
      <c r="J1" s="20"/>
      <c r="K1" s="20"/>
      <c r="L1" s="20"/>
      <c r="M1" s="20"/>
      <c r="N1" s="20"/>
      <c r="O1" s="20"/>
      <c r="P1" s="20"/>
      <c r="Q1" s="20"/>
    </row>
    <row r="2" spans="1:17">
      <c r="A2" s="21" t="s">
        <v>5</v>
      </c>
      <c r="B2" s="21" t="s">
        <v>28</v>
      </c>
      <c r="C2" s="21" t="s">
        <v>8</v>
      </c>
      <c r="D2" s="22" t="s">
        <v>519</v>
      </c>
      <c r="E2" s="29" t="s">
        <v>9</v>
      </c>
      <c r="F2" s="21" t="s">
        <v>10</v>
      </c>
      <c r="G2" s="21"/>
      <c r="H2" s="21"/>
      <c r="I2" s="22" t="s">
        <v>520</v>
      </c>
      <c r="J2" s="21" t="s">
        <v>11</v>
      </c>
      <c r="K2" s="21" t="s">
        <v>12</v>
      </c>
      <c r="L2" s="29" t="s">
        <v>13</v>
      </c>
      <c r="M2" s="22" t="s">
        <v>14</v>
      </c>
      <c r="N2" s="21" t="s">
        <v>15</v>
      </c>
      <c r="O2" s="21" t="s">
        <v>16</v>
      </c>
      <c r="P2" s="21" t="s">
        <v>17</v>
      </c>
      <c r="Q2" s="21" t="s">
        <v>25</v>
      </c>
    </row>
    <row r="3" spans="1:17">
      <c r="A3" s="21"/>
      <c r="B3" s="21"/>
      <c r="C3" s="21"/>
      <c r="D3" s="23"/>
      <c r="E3" s="29"/>
      <c r="F3" s="21" t="s">
        <v>26</v>
      </c>
      <c r="G3" s="21" t="s">
        <v>27</v>
      </c>
      <c r="H3" s="21" t="s">
        <v>28</v>
      </c>
      <c r="I3" s="23"/>
      <c r="J3" s="21"/>
      <c r="K3" s="21"/>
      <c r="L3" s="29"/>
      <c r="M3" s="23"/>
      <c r="N3" s="21"/>
      <c r="O3" s="21"/>
      <c r="P3" s="21"/>
      <c r="Q3" s="21"/>
    </row>
    <row r="4" ht="20.25" spans="1:17">
      <c r="A4" s="24"/>
      <c r="B4" s="24" t="s">
        <v>521</v>
      </c>
      <c r="C4" s="24"/>
      <c r="D4" s="25"/>
      <c r="E4" s="25"/>
      <c r="F4" s="30"/>
      <c r="G4" s="24">
        <f>SUM(G5:G14)</f>
        <v>14.794</v>
      </c>
      <c r="H4" s="24"/>
      <c r="I4" s="24"/>
      <c r="J4" s="24"/>
      <c r="K4" s="24"/>
      <c r="L4" s="24">
        <f t="shared" ref="L4:O4" si="0">SUM(L5:L14)</f>
        <v>809.76</v>
      </c>
      <c r="M4" s="24"/>
      <c r="N4" s="24">
        <f t="shared" si="0"/>
        <v>809.76</v>
      </c>
      <c r="O4" s="24">
        <f t="shared" si="0"/>
        <v>809.76</v>
      </c>
      <c r="P4" s="25"/>
      <c r="Q4" s="34"/>
    </row>
    <row r="5" ht="81" customHeight="1" spans="1:17">
      <c r="A5" s="26">
        <v>1</v>
      </c>
      <c r="B5" s="27" t="s">
        <v>522</v>
      </c>
      <c r="C5" s="28" t="s">
        <v>523</v>
      </c>
      <c r="D5" s="27">
        <v>2023</v>
      </c>
      <c r="E5" s="27" t="s">
        <v>524</v>
      </c>
      <c r="F5" s="27" t="s">
        <v>525</v>
      </c>
      <c r="G5" s="31">
        <v>2.1</v>
      </c>
      <c r="H5" s="27" t="s">
        <v>176</v>
      </c>
      <c r="I5" s="27" t="s">
        <v>526</v>
      </c>
      <c r="J5" s="31">
        <v>2023</v>
      </c>
      <c r="K5" s="31">
        <v>10</v>
      </c>
      <c r="L5" s="33">
        <v>129.62</v>
      </c>
      <c r="M5" s="27" t="s">
        <v>283</v>
      </c>
      <c r="N5" s="33">
        <v>129.62</v>
      </c>
      <c r="O5" s="33">
        <v>129.62</v>
      </c>
      <c r="P5" s="27" t="s">
        <v>527</v>
      </c>
      <c r="Q5" s="35"/>
    </row>
    <row r="6" ht="81" customHeight="1" spans="1:17">
      <c r="A6" s="26">
        <v>2</v>
      </c>
      <c r="B6" s="27" t="s">
        <v>528</v>
      </c>
      <c r="C6" s="28" t="s">
        <v>529</v>
      </c>
      <c r="D6" s="27">
        <v>2023</v>
      </c>
      <c r="E6" s="27" t="s">
        <v>524</v>
      </c>
      <c r="F6" s="27" t="s">
        <v>530</v>
      </c>
      <c r="G6" s="31">
        <v>2.5</v>
      </c>
      <c r="H6" s="27" t="s">
        <v>176</v>
      </c>
      <c r="I6" s="27" t="s">
        <v>531</v>
      </c>
      <c r="J6" s="31">
        <v>2023</v>
      </c>
      <c r="K6" s="31">
        <v>11</v>
      </c>
      <c r="L6" s="33">
        <v>135.92</v>
      </c>
      <c r="M6" s="27" t="s">
        <v>283</v>
      </c>
      <c r="N6" s="33">
        <v>135.92</v>
      </c>
      <c r="O6" s="33">
        <v>135.92</v>
      </c>
      <c r="P6" s="27" t="s">
        <v>527</v>
      </c>
      <c r="Q6" s="35"/>
    </row>
    <row r="7" ht="81" customHeight="1" spans="1:17">
      <c r="A7" s="26">
        <v>3</v>
      </c>
      <c r="B7" s="27" t="s">
        <v>532</v>
      </c>
      <c r="C7" s="28" t="s">
        <v>533</v>
      </c>
      <c r="D7" s="27">
        <v>2023</v>
      </c>
      <c r="E7" s="27" t="s">
        <v>524</v>
      </c>
      <c r="F7" s="27" t="s">
        <v>534</v>
      </c>
      <c r="G7" s="31">
        <v>2.799</v>
      </c>
      <c r="H7" s="27" t="s">
        <v>176</v>
      </c>
      <c r="I7" s="27" t="s">
        <v>535</v>
      </c>
      <c r="J7" s="31">
        <v>2023</v>
      </c>
      <c r="K7" s="31">
        <v>12</v>
      </c>
      <c r="L7" s="33">
        <v>142.04</v>
      </c>
      <c r="M7" s="27" t="s">
        <v>283</v>
      </c>
      <c r="N7" s="33">
        <v>142.04</v>
      </c>
      <c r="O7" s="33">
        <v>142.04</v>
      </c>
      <c r="P7" s="27" t="s">
        <v>527</v>
      </c>
      <c r="Q7" s="35"/>
    </row>
    <row r="8" ht="81" customHeight="1" spans="1:17">
      <c r="A8" s="26">
        <v>4</v>
      </c>
      <c r="B8" s="27" t="s">
        <v>536</v>
      </c>
      <c r="C8" s="28" t="s">
        <v>537</v>
      </c>
      <c r="D8" s="27">
        <v>2023</v>
      </c>
      <c r="E8" s="27" t="s">
        <v>524</v>
      </c>
      <c r="F8" s="27" t="s">
        <v>538</v>
      </c>
      <c r="G8" s="31">
        <v>0.5</v>
      </c>
      <c r="H8" s="27" t="s">
        <v>176</v>
      </c>
      <c r="I8" s="27" t="s">
        <v>539</v>
      </c>
      <c r="J8" s="31">
        <v>2023</v>
      </c>
      <c r="K8" s="31">
        <v>13</v>
      </c>
      <c r="L8" s="33">
        <v>13.46</v>
      </c>
      <c r="M8" s="27" t="s">
        <v>283</v>
      </c>
      <c r="N8" s="33">
        <v>13.46</v>
      </c>
      <c r="O8" s="33">
        <v>13.46</v>
      </c>
      <c r="P8" s="27" t="s">
        <v>527</v>
      </c>
      <c r="Q8" s="35"/>
    </row>
    <row r="9" ht="81" customHeight="1" spans="1:17">
      <c r="A9" s="26">
        <v>5</v>
      </c>
      <c r="B9" s="27" t="s">
        <v>540</v>
      </c>
      <c r="C9" s="28" t="s">
        <v>541</v>
      </c>
      <c r="D9" s="27">
        <v>2023</v>
      </c>
      <c r="E9" s="27" t="s">
        <v>524</v>
      </c>
      <c r="F9" s="27" t="s">
        <v>542</v>
      </c>
      <c r="G9" s="31">
        <v>0.04</v>
      </c>
      <c r="H9" s="27" t="s">
        <v>176</v>
      </c>
      <c r="I9" s="27" t="s">
        <v>543</v>
      </c>
      <c r="J9" s="31">
        <v>2023</v>
      </c>
      <c r="K9" s="31">
        <v>14</v>
      </c>
      <c r="L9" s="33">
        <v>15.96</v>
      </c>
      <c r="M9" s="27" t="s">
        <v>283</v>
      </c>
      <c r="N9" s="33">
        <v>15.96</v>
      </c>
      <c r="O9" s="33">
        <v>15.96</v>
      </c>
      <c r="P9" s="27" t="s">
        <v>527</v>
      </c>
      <c r="Q9" s="35"/>
    </row>
    <row r="10" ht="81" customHeight="1" spans="1:17">
      <c r="A10" s="26">
        <v>6</v>
      </c>
      <c r="B10" s="27" t="s">
        <v>544</v>
      </c>
      <c r="C10" s="28" t="s">
        <v>545</v>
      </c>
      <c r="D10" s="27">
        <v>2023</v>
      </c>
      <c r="E10" s="27" t="s">
        <v>524</v>
      </c>
      <c r="F10" s="28" t="s">
        <v>546</v>
      </c>
      <c r="G10" s="31">
        <v>2.267</v>
      </c>
      <c r="H10" s="27" t="s">
        <v>176</v>
      </c>
      <c r="I10" s="27" t="s">
        <v>547</v>
      </c>
      <c r="J10" s="31">
        <v>2023</v>
      </c>
      <c r="K10" s="31">
        <v>15</v>
      </c>
      <c r="L10" s="33">
        <v>156.34</v>
      </c>
      <c r="M10" s="27" t="s">
        <v>283</v>
      </c>
      <c r="N10" s="33">
        <v>156.34</v>
      </c>
      <c r="O10" s="33">
        <v>156.34</v>
      </c>
      <c r="P10" s="27" t="s">
        <v>527</v>
      </c>
      <c r="Q10" s="35"/>
    </row>
    <row r="11" ht="81" customHeight="1" spans="1:17">
      <c r="A11" s="26">
        <v>7</v>
      </c>
      <c r="B11" s="27" t="s">
        <v>548</v>
      </c>
      <c r="C11" s="28" t="s">
        <v>549</v>
      </c>
      <c r="D11" s="27">
        <v>2023</v>
      </c>
      <c r="E11" s="27" t="s">
        <v>524</v>
      </c>
      <c r="F11" s="28" t="s">
        <v>550</v>
      </c>
      <c r="G11" s="31">
        <v>0.48</v>
      </c>
      <c r="H11" s="27" t="s">
        <v>176</v>
      </c>
      <c r="I11" s="27" t="s">
        <v>551</v>
      </c>
      <c r="J11" s="31">
        <v>2023</v>
      </c>
      <c r="K11" s="31">
        <v>16</v>
      </c>
      <c r="L11" s="33">
        <v>29.67</v>
      </c>
      <c r="M11" s="27" t="s">
        <v>283</v>
      </c>
      <c r="N11" s="33">
        <v>29.67</v>
      </c>
      <c r="O11" s="33">
        <v>29.67</v>
      </c>
      <c r="P11" s="27" t="s">
        <v>527</v>
      </c>
      <c r="Q11" s="35"/>
    </row>
    <row r="12" ht="81" customHeight="1" spans="1:17">
      <c r="A12" s="26">
        <v>8</v>
      </c>
      <c r="B12" s="27" t="s">
        <v>552</v>
      </c>
      <c r="C12" s="28" t="s">
        <v>553</v>
      </c>
      <c r="D12" s="27">
        <v>2023</v>
      </c>
      <c r="E12" s="27" t="s">
        <v>524</v>
      </c>
      <c r="F12" s="28" t="s">
        <v>554</v>
      </c>
      <c r="G12" s="32">
        <v>0.728</v>
      </c>
      <c r="H12" s="27" t="s">
        <v>176</v>
      </c>
      <c r="I12" s="27" t="s">
        <v>555</v>
      </c>
      <c r="J12" s="31">
        <v>2023</v>
      </c>
      <c r="K12" s="31">
        <v>17</v>
      </c>
      <c r="L12" s="33">
        <v>26.03</v>
      </c>
      <c r="M12" s="27" t="s">
        <v>283</v>
      </c>
      <c r="N12" s="33">
        <v>26.03</v>
      </c>
      <c r="O12" s="33">
        <v>26.03</v>
      </c>
      <c r="P12" s="27" t="s">
        <v>527</v>
      </c>
      <c r="Q12" s="35"/>
    </row>
    <row r="13" ht="81" customHeight="1" spans="1:17">
      <c r="A13" s="26">
        <v>9</v>
      </c>
      <c r="B13" s="27" t="s">
        <v>556</v>
      </c>
      <c r="C13" s="28" t="s">
        <v>557</v>
      </c>
      <c r="D13" s="27">
        <v>2023</v>
      </c>
      <c r="E13" s="27" t="s">
        <v>524</v>
      </c>
      <c r="F13" s="28" t="s">
        <v>558</v>
      </c>
      <c r="G13" s="31">
        <v>0.3</v>
      </c>
      <c r="H13" s="27" t="s">
        <v>176</v>
      </c>
      <c r="I13" s="27" t="s">
        <v>559</v>
      </c>
      <c r="J13" s="31">
        <v>2023</v>
      </c>
      <c r="K13" s="31">
        <v>18</v>
      </c>
      <c r="L13" s="33">
        <v>21.91</v>
      </c>
      <c r="M13" s="27" t="s">
        <v>283</v>
      </c>
      <c r="N13" s="33">
        <v>21.91</v>
      </c>
      <c r="O13" s="33">
        <v>21.91</v>
      </c>
      <c r="P13" s="27" t="s">
        <v>527</v>
      </c>
      <c r="Q13" s="35"/>
    </row>
    <row r="14" ht="81" customHeight="1" spans="1:17">
      <c r="A14" s="26">
        <v>10</v>
      </c>
      <c r="B14" s="27" t="s">
        <v>560</v>
      </c>
      <c r="C14" s="28" t="s">
        <v>561</v>
      </c>
      <c r="D14" s="27">
        <v>2023</v>
      </c>
      <c r="E14" s="27" t="s">
        <v>524</v>
      </c>
      <c r="F14" s="28" t="s">
        <v>562</v>
      </c>
      <c r="G14" s="31">
        <v>3.08</v>
      </c>
      <c r="H14" s="27" t="s">
        <v>176</v>
      </c>
      <c r="I14" s="27" t="s">
        <v>563</v>
      </c>
      <c r="J14" s="31">
        <v>2023</v>
      </c>
      <c r="K14" s="31">
        <v>19</v>
      </c>
      <c r="L14" s="33">
        <v>138.81</v>
      </c>
      <c r="M14" s="27" t="s">
        <v>283</v>
      </c>
      <c r="N14" s="33">
        <v>138.81</v>
      </c>
      <c r="O14" s="33">
        <v>138.81</v>
      </c>
      <c r="P14" s="27" t="s">
        <v>527</v>
      </c>
      <c r="Q14" s="35"/>
    </row>
  </sheetData>
  <mergeCells count="16">
    <mergeCell ref="A1:Q1"/>
    <mergeCell ref="F2:H2"/>
    <mergeCell ref="A2:A3"/>
    <mergeCell ref="B2:B3"/>
    <mergeCell ref="C2:C3"/>
    <mergeCell ref="D2:D3"/>
    <mergeCell ref="E2:E3"/>
    <mergeCell ref="I2:I3"/>
    <mergeCell ref="J2:J3"/>
    <mergeCell ref="K2:K3"/>
    <mergeCell ref="L2:L3"/>
    <mergeCell ref="M2:M3"/>
    <mergeCell ref="N2:N3"/>
    <mergeCell ref="O2:O3"/>
    <mergeCell ref="P2:P3"/>
    <mergeCell ref="Q2:Q3"/>
  </mergeCells>
  <dataValidations count="2">
    <dataValidation type="list" allowBlank="1" showInputMessage="1" showErrorMessage="1" sqref="E2:E3">
      <formula1>#REF!</formula1>
    </dataValidation>
    <dataValidation type="custom" allowBlank="1" showInputMessage="1" showErrorMessage="1" sqref="A3:D3 F3:L3 N3:Q3">
      <formula1>"经营性资产、公益性资产、到户类资产"</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20"/>
  <sheetViews>
    <sheetView workbookViewId="0">
      <selection activeCell="N30" sqref="N30"/>
    </sheetView>
  </sheetViews>
  <sheetFormatPr defaultColWidth="9" defaultRowHeight="13.5"/>
  <cols>
    <col min="1" max="16384" width="9" style="9"/>
  </cols>
  <sheetData>
    <row r="1" ht="20.25" customHeight="1" spans="1:41">
      <c r="A1" s="10" t="s">
        <v>564</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row>
    <row r="2" ht="15" customHeight="1" spans="1:41">
      <c r="A2" s="11" t="s">
        <v>565</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row>
    <row r="3" ht="15" customHeight="1" spans="1:41">
      <c r="A3" s="12" t="s">
        <v>5</v>
      </c>
      <c r="B3" s="12" t="s">
        <v>6</v>
      </c>
      <c r="C3" s="13" t="s">
        <v>566</v>
      </c>
      <c r="D3" s="13"/>
      <c r="E3" s="13"/>
      <c r="F3" s="13"/>
      <c r="G3" s="13"/>
      <c r="H3" s="13"/>
      <c r="I3" s="13"/>
      <c r="J3" s="13"/>
      <c r="K3" s="12" t="s">
        <v>567</v>
      </c>
      <c r="L3" s="12"/>
      <c r="M3" s="12"/>
      <c r="N3" s="12"/>
      <c r="O3" s="12"/>
      <c r="P3" s="16" t="s">
        <v>568</v>
      </c>
      <c r="Q3" s="16"/>
      <c r="R3" s="16"/>
      <c r="S3" s="16"/>
      <c r="T3" s="16"/>
      <c r="U3" s="16"/>
      <c r="V3" s="16"/>
      <c r="W3" s="16"/>
      <c r="X3" s="16"/>
      <c r="Y3" s="16"/>
      <c r="Z3" s="16"/>
      <c r="AA3" s="16"/>
      <c r="AB3" s="16"/>
      <c r="AC3" s="16"/>
      <c r="AD3" s="16"/>
      <c r="AE3" s="16"/>
      <c r="AF3" s="16"/>
      <c r="AG3" s="16"/>
      <c r="AH3" s="16"/>
      <c r="AI3" s="16"/>
      <c r="AJ3" s="12" t="s">
        <v>569</v>
      </c>
      <c r="AK3" s="12"/>
      <c r="AL3" s="12"/>
      <c r="AM3" s="12"/>
      <c r="AN3" s="12"/>
      <c r="AO3" s="12"/>
    </row>
    <row r="4" ht="15" customHeight="1" spans="1:41">
      <c r="A4" s="12"/>
      <c r="B4" s="12"/>
      <c r="C4" s="13" t="s">
        <v>570</v>
      </c>
      <c r="D4" s="13"/>
      <c r="E4" s="13"/>
      <c r="F4" s="13"/>
      <c r="G4" s="13"/>
      <c r="H4" s="13"/>
      <c r="I4" s="13"/>
      <c r="J4" s="13"/>
      <c r="K4" s="12"/>
      <c r="L4" s="12"/>
      <c r="M4" s="12"/>
      <c r="N4" s="12"/>
      <c r="O4" s="12"/>
      <c r="P4" s="16"/>
      <c r="Q4" s="16"/>
      <c r="R4" s="16"/>
      <c r="S4" s="16"/>
      <c r="T4" s="16"/>
      <c r="U4" s="16"/>
      <c r="V4" s="16"/>
      <c r="W4" s="16"/>
      <c r="X4" s="16"/>
      <c r="Y4" s="16"/>
      <c r="Z4" s="16"/>
      <c r="AA4" s="16"/>
      <c r="AB4" s="16"/>
      <c r="AC4" s="16"/>
      <c r="AD4" s="16"/>
      <c r="AE4" s="16"/>
      <c r="AF4" s="16"/>
      <c r="AG4" s="16"/>
      <c r="AH4" s="16"/>
      <c r="AI4" s="16"/>
      <c r="AJ4" s="12"/>
      <c r="AK4" s="12"/>
      <c r="AL4" s="12"/>
      <c r="AM4" s="12"/>
      <c r="AN4" s="12"/>
      <c r="AO4" s="12"/>
    </row>
    <row r="5" ht="15" customHeight="1" spans="1:41">
      <c r="A5" s="12"/>
      <c r="B5" s="12"/>
      <c r="C5" s="12" t="s">
        <v>521</v>
      </c>
      <c r="D5" s="12"/>
      <c r="E5" s="12" t="s">
        <v>571</v>
      </c>
      <c r="F5" s="12"/>
      <c r="G5" s="12" t="s">
        <v>524</v>
      </c>
      <c r="H5" s="12"/>
      <c r="I5" s="12" t="s">
        <v>32</v>
      </c>
      <c r="J5" s="12"/>
      <c r="K5" s="12" t="s">
        <v>521</v>
      </c>
      <c r="L5" s="12" t="s">
        <v>572</v>
      </c>
      <c r="M5" s="12" t="s">
        <v>573</v>
      </c>
      <c r="N5" s="12" t="s">
        <v>574</v>
      </c>
      <c r="O5" s="12" t="s">
        <v>575</v>
      </c>
      <c r="P5" s="12" t="s">
        <v>521</v>
      </c>
      <c r="Q5" s="12"/>
      <c r="R5" s="12"/>
      <c r="S5" s="12"/>
      <c r="T5" s="12"/>
      <c r="U5" s="16" t="s">
        <v>571</v>
      </c>
      <c r="V5" s="16"/>
      <c r="W5" s="16"/>
      <c r="X5" s="16"/>
      <c r="Y5" s="16"/>
      <c r="Z5" s="16" t="s">
        <v>524</v>
      </c>
      <c r="AA5" s="16"/>
      <c r="AB5" s="16"/>
      <c r="AC5" s="16"/>
      <c r="AD5" s="16"/>
      <c r="AE5" s="16" t="s">
        <v>32</v>
      </c>
      <c r="AF5" s="16"/>
      <c r="AG5" s="16"/>
      <c r="AH5" s="16"/>
      <c r="AI5" s="16"/>
      <c r="AJ5" s="12" t="s">
        <v>571</v>
      </c>
      <c r="AK5" s="12"/>
      <c r="AL5" s="12" t="s">
        <v>524</v>
      </c>
      <c r="AM5" s="12"/>
      <c r="AN5" s="12" t="s">
        <v>32</v>
      </c>
      <c r="AO5" s="12"/>
    </row>
    <row r="6" ht="15" customHeight="1" spans="1:41">
      <c r="A6" s="12"/>
      <c r="B6" s="12"/>
      <c r="C6" s="12"/>
      <c r="D6" s="12"/>
      <c r="E6" s="12"/>
      <c r="F6" s="12"/>
      <c r="G6" s="12"/>
      <c r="H6" s="12"/>
      <c r="I6" s="12"/>
      <c r="J6" s="12"/>
      <c r="K6" s="12"/>
      <c r="L6" s="12" t="s">
        <v>576</v>
      </c>
      <c r="M6" s="12" t="s">
        <v>576</v>
      </c>
      <c r="N6" s="12" t="s">
        <v>576</v>
      </c>
      <c r="O6" s="12" t="s">
        <v>576</v>
      </c>
      <c r="P6" s="12" t="s">
        <v>576</v>
      </c>
      <c r="Q6" s="12"/>
      <c r="R6" s="12"/>
      <c r="S6" s="12"/>
      <c r="T6" s="12"/>
      <c r="U6" s="16"/>
      <c r="V6" s="16"/>
      <c r="W6" s="16"/>
      <c r="X6" s="16"/>
      <c r="Y6" s="16"/>
      <c r="Z6" s="16"/>
      <c r="AA6" s="16"/>
      <c r="AB6" s="16"/>
      <c r="AC6" s="16"/>
      <c r="AD6" s="16"/>
      <c r="AE6" s="16"/>
      <c r="AF6" s="16"/>
      <c r="AG6" s="16"/>
      <c r="AH6" s="16"/>
      <c r="AI6" s="16"/>
      <c r="AJ6" s="12"/>
      <c r="AK6" s="12"/>
      <c r="AL6" s="12"/>
      <c r="AM6" s="12"/>
      <c r="AN6" s="12"/>
      <c r="AO6" s="12"/>
    </row>
    <row r="7" ht="31.5" spans="1:41">
      <c r="A7" s="12"/>
      <c r="B7" s="12"/>
      <c r="C7" s="12" t="s">
        <v>577</v>
      </c>
      <c r="D7" s="12" t="s">
        <v>578</v>
      </c>
      <c r="E7" s="12" t="s">
        <v>577</v>
      </c>
      <c r="F7" s="12" t="s">
        <v>578</v>
      </c>
      <c r="G7" s="12" t="s">
        <v>577</v>
      </c>
      <c r="H7" s="12" t="s">
        <v>578</v>
      </c>
      <c r="I7" s="12" t="s">
        <v>577</v>
      </c>
      <c r="J7" s="12" t="s">
        <v>578</v>
      </c>
      <c r="K7" s="12"/>
      <c r="L7" s="12"/>
      <c r="M7" s="12"/>
      <c r="N7" s="12"/>
      <c r="O7" s="12"/>
      <c r="P7" s="16" t="s">
        <v>283</v>
      </c>
      <c r="Q7" s="16" t="s">
        <v>579</v>
      </c>
      <c r="R7" s="16" t="s">
        <v>580</v>
      </c>
      <c r="S7" s="16" t="s">
        <v>581</v>
      </c>
      <c r="T7" s="16" t="s">
        <v>582</v>
      </c>
      <c r="U7" s="16" t="s">
        <v>283</v>
      </c>
      <c r="V7" s="16" t="s">
        <v>579</v>
      </c>
      <c r="W7" s="16" t="s">
        <v>580</v>
      </c>
      <c r="X7" s="16" t="s">
        <v>581</v>
      </c>
      <c r="Y7" s="16" t="s">
        <v>582</v>
      </c>
      <c r="Z7" s="16" t="s">
        <v>283</v>
      </c>
      <c r="AA7" s="16" t="s">
        <v>579</v>
      </c>
      <c r="AB7" s="16" t="s">
        <v>580</v>
      </c>
      <c r="AC7" s="16" t="s">
        <v>581</v>
      </c>
      <c r="AD7" s="16" t="s">
        <v>582</v>
      </c>
      <c r="AE7" s="16" t="s">
        <v>283</v>
      </c>
      <c r="AF7" s="16" t="s">
        <v>579</v>
      </c>
      <c r="AG7" s="16" t="s">
        <v>580</v>
      </c>
      <c r="AH7" s="16" t="s">
        <v>581</v>
      </c>
      <c r="AI7" s="16" t="s">
        <v>582</v>
      </c>
      <c r="AJ7" s="16" t="s">
        <v>583</v>
      </c>
      <c r="AK7" s="17" t="s">
        <v>584</v>
      </c>
      <c r="AL7" s="16" t="s">
        <v>583</v>
      </c>
      <c r="AM7" s="17" t="s">
        <v>584</v>
      </c>
      <c r="AN7" s="16" t="s">
        <v>583</v>
      </c>
      <c r="AO7" s="17" t="s">
        <v>584</v>
      </c>
    </row>
    <row r="8" spans="1:41">
      <c r="A8" s="1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8"/>
      <c r="AL8" s="18"/>
      <c r="AM8" s="18"/>
      <c r="AN8" s="18"/>
      <c r="AO8" s="18"/>
    </row>
    <row r="9" spans="1:41">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8"/>
      <c r="AL9" s="18"/>
      <c r="AM9" s="18"/>
      <c r="AN9" s="18"/>
      <c r="AO9" s="18"/>
    </row>
    <row r="10" spans="1:41">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8"/>
      <c r="AL10" s="18"/>
      <c r="AM10" s="18"/>
      <c r="AN10" s="18"/>
      <c r="AO10" s="18"/>
    </row>
    <row r="11" spans="1:41">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8"/>
      <c r="AL11" s="18"/>
      <c r="AM11" s="18"/>
      <c r="AN11" s="18"/>
      <c r="AO11" s="18"/>
    </row>
    <row r="12" spans="1:41">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8"/>
      <c r="AL12" s="18"/>
      <c r="AM12" s="18"/>
      <c r="AN12" s="18"/>
      <c r="AO12" s="18"/>
    </row>
    <row r="13" spans="1:41">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8"/>
      <c r="AL13" s="18"/>
      <c r="AM13" s="18"/>
      <c r="AN13" s="18"/>
      <c r="AO13" s="18"/>
    </row>
    <row r="14" spans="1:41">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8"/>
      <c r="AL14" s="18"/>
      <c r="AM14" s="18"/>
      <c r="AN14" s="18"/>
      <c r="AO14" s="18"/>
    </row>
    <row r="15" spans="1:41">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8"/>
      <c r="AL15" s="18"/>
      <c r="AM15" s="18"/>
      <c r="AN15" s="18"/>
      <c r="AO15" s="18"/>
    </row>
    <row r="16" spans="1:41">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8"/>
      <c r="AL16" s="18"/>
      <c r="AM16" s="18"/>
      <c r="AN16" s="18"/>
      <c r="AO16" s="18"/>
    </row>
    <row r="17" spans="1:41">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8"/>
      <c r="AL17" s="18"/>
      <c r="AM17" s="18"/>
      <c r="AN17" s="18"/>
      <c r="AO17" s="15"/>
    </row>
    <row r="18" spans="1:41">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row>
    <row r="19" spans="1:41">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row>
    <row r="20" spans="1:41">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row>
  </sheetData>
  <mergeCells count="24">
    <mergeCell ref="A1:AO1"/>
    <mergeCell ref="A2:AO2"/>
    <mergeCell ref="C3:J3"/>
    <mergeCell ref="C4:J4"/>
    <mergeCell ref="P5:T5"/>
    <mergeCell ref="P6:T6"/>
    <mergeCell ref="A3:A4"/>
    <mergeCell ref="A5:A6"/>
    <mergeCell ref="B3:B4"/>
    <mergeCell ref="B5:B6"/>
    <mergeCell ref="K5:K6"/>
    <mergeCell ref="K3:O4"/>
    <mergeCell ref="P3:AI4"/>
    <mergeCell ref="AJ3:AO4"/>
    <mergeCell ref="C5:D6"/>
    <mergeCell ref="E5:F6"/>
    <mergeCell ref="G5:H6"/>
    <mergeCell ref="I5:J6"/>
    <mergeCell ref="U5:Y6"/>
    <mergeCell ref="Z5:AD6"/>
    <mergeCell ref="AE5:AI6"/>
    <mergeCell ref="AJ5:AK6"/>
    <mergeCell ref="AL5:AM6"/>
    <mergeCell ref="AN5:AO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28"/>
  <sheetViews>
    <sheetView zoomScale="145" zoomScaleNormal="145" workbookViewId="0">
      <selection activeCell="L23" sqref="L23"/>
    </sheetView>
  </sheetViews>
  <sheetFormatPr defaultColWidth="9" defaultRowHeight="13.5"/>
  <cols>
    <col min="1" max="16384" width="9" style="2"/>
  </cols>
  <sheetData>
    <row r="1" ht="20.25" customHeight="1" spans="1:34">
      <c r="A1" s="3" t="s">
        <v>585</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row>
    <row r="2" ht="15" customHeight="1" spans="1:34">
      <c r="A2" s="4" t="s">
        <v>586</v>
      </c>
      <c r="B2" s="4"/>
      <c r="C2" s="4"/>
      <c r="D2" s="4"/>
      <c r="E2" s="4"/>
      <c r="F2" s="4"/>
      <c r="G2" s="4"/>
      <c r="H2" s="4"/>
      <c r="I2" s="4"/>
      <c r="J2" s="4"/>
      <c r="K2" s="4"/>
      <c r="L2" s="4"/>
      <c r="M2" s="4"/>
      <c r="N2" s="4"/>
      <c r="O2" s="4"/>
      <c r="P2" s="4"/>
      <c r="Q2" s="4"/>
      <c r="R2" s="4"/>
      <c r="S2" s="4"/>
      <c r="T2" s="4"/>
      <c r="U2" s="4"/>
      <c r="V2" s="4"/>
      <c r="W2" s="4"/>
      <c r="X2" s="4"/>
      <c r="Y2" s="4"/>
      <c r="Z2" s="4"/>
      <c r="AA2" s="4"/>
      <c r="AB2" s="4"/>
      <c r="AC2" s="4"/>
      <c r="AD2" s="8" t="s">
        <v>587</v>
      </c>
      <c r="AE2" s="8"/>
      <c r="AF2" s="8"/>
      <c r="AG2" s="8"/>
      <c r="AH2" s="8"/>
    </row>
    <row r="3" ht="15" customHeight="1" spans="1:34">
      <c r="A3" s="5" t="s">
        <v>588</v>
      </c>
      <c r="B3" s="5" t="s">
        <v>589</v>
      </c>
      <c r="C3" s="6" t="s">
        <v>590</v>
      </c>
      <c r="D3" s="6"/>
      <c r="E3" s="6"/>
      <c r="F3" s="6"/>
      <c r="G3" s="6"/>
      <c r="H3" s="6"/>
      <c r="I3" s="6"/>
      <c r="J3" s="6"/>
      <c r="K3" s="6"/>
      <c r="L3" s="6"/>
      <c r="M3" s="6"/>
      <c r="N3" s="6"/>
      <c r="O3" s="6"/>
      <c r="P3" s="6" t="s">
        <v>591</v>
      </c>
      <c r="Q3" s="6"/>
      <c r="R3" s="6"/>
      <c r="S3" s="6"/>
      <c r="T3" s="6" t="s">
        <v>592</v>
      </c>
      <c r="U3" s="6"/>
      <c r="V3" s="6"/>
      <c r="W3" s="6"/>
      <c r="X3" s="6"/>
      <c r="Y3" s="6"/>
      <c r="Z3" s="6"/>
      <c r="AA3" s="6"/>
      <c r="AB3" s="6" t="s">
        <v>593</v>
      </c>
      <c r="AC3" s="6"/>
      <c r="AD3" s="6"/>
      <c r="AE3" s="6"/>
      <c r="AF3" s="6"/>
      <c r="AG3" s="6"/>
      <c r="AH3" s="6"/>
    </row>
    <row r="4" ht="15" customHeight="1" spans="1:34">
      <c r="A4" s="5"/>
      <c r="B4" s="5"/>
      <c r="C4" s="5" t="s">
        <v>594</v>
      </c>
      <c r="D4" s="5" t="s">
        <v>595</v>
      </c>
      <c r="E4" s="5" t="s">
        <v>596</v>
      </c>
      <c r="F4" s="5" t="s">
        <v>597</v>
      </c>
      <c r="G4" s="5" t="s">
        <v>571</v>
      </c>
      <c r="H4" s="5"/>
      <c r="I4" s="5" t="s">
        <v>524</v>
      </c>
      <c r="J4" s="5"/>
      <c r="K4" s="5" t="s">
        <v>32</v>
      </c>
      <c r="L4" s="5"/>
      <c r="M4" s="5" t="s">
        <v>598</v>
      </c>
      <c r="N4" s="5"/>
      <c r="O4" s="5"/>
      <c r="P4" s="5" t="s">
        <v>599</v>
      </c>
      <c r="Q4" s="5" t="s">
        <v>600</v>
      </c>
      <c r="R4" s="5" t="s">
        <v>601</v>
      </c>
      <c r="S4" s="5" t="s">
        <v>602</v>
      </c>
      <c r="T4" s="5" t="s">
        <v>603</v>
      </c>
      <c r="U4" s="5"/>
      <c r="V4" s="5"/>
      <c r="W4" s="5"/>
      <c r="X4" s="5" t="s">
        <v>604</v>
      </c>
      <c r="Y4" s="5"/>
      <c r="Z4" s="5"/>
      <c r="AA4" s="5" t="s">
        <v>605</v>
      </c>
      <c r="AB4" s="6" t="s">
        <v>606</v>
      </c>
      <c r="AC4" s="6"/>
      <c r="AD4" s="6"/>
      <c r="AE4" s="6" t="s">
        <v>607</v>
      </c>
      <c r="AF4" s="6"/>
      <c r="AG4" s="6" t="s">
        <v>608</v>
      </c>
      <c r="AH4" s="6"/>
    </row>
    <row r="5" ht="24.75" spans="1:34">
      <c r="A5" s="5"/>
      <c r="B5" s="5"/>
      <c r="C5" s="5"/>
      <c r="D5" s="5"/>
      <c r="E5" s="5"/>
      <c r="F5" s="5"/>
      <c r="G5" s="5" t="s">
        <v>609</v>
      </c>
      <c r="H5" s="5" t="s">
        <v>610</v>
      </c>
      <c r="I5" s="5" t="s">
        <v>609</v>
      </c>
      <c r="J5" s="5" t="s">
        <v>610</v>
      </c>
      <c r="K5" s="5" t="s">
        <v>609</v>
      </c>
      <c r="L5" s="5" t="s">
        <v>610</v>
      </c>
      <c r="M5" s="5" t="s">
        <v>611</v>
      </c>
      <c r="N5" s="5" t="s">
        <v>612</v>
      </c>
      <c r="O5" s="5" t="s">
        <v>613</v>
      </c>
      <c r="P5" s="5"/>
      <c r="Q5" s="5"/>
      <c r="R5" s="5"/>
      <c r="S5" s="5"/>
      <c r="T5" s="5" t="s">
        <v>614</v>
      </c>
      <c r="U5" s="5" t="s">
        <v>615</v>
      </c>
      <c r="V5" s="5" t="s">
        <v>616</v>
      </c>
      <c r="W5" s="5" t="s">
        <v>617</v>
      </c>
      <c r="X5" s="5" t="s">
        <v>618</v>
      </c>
      <c r="Y5" s="5" t="s">
        <v>619</v>
      </c>
      <c r="Z5" s="5" t="s">
        <v>620</v>
      </c>
      <c r="AA5" s="5"/>
      <c r="AB5" s="5" t="s">
        <v>621</v>
      </c>
      <c r="AC5" s="5" t="s">
        <v>622</v>
      </c>
      <c r="AD5" s="5" t="s">
        <v>623</v>
      </c>
      <c r="AE5" s="5" t="s">
        <v>624</v>
      </c>
      <c r="AF5" s="5" t="s">
        <v>625</v>
      </c>
      <c r="AG5" s="5" t="s">
        <v>626</v>
      </c>
      <c r="AH5" s="5" t="s">
        <v>625</v>
      </c>
    </row>
    <row r="6" spans="1:34">
      <c r="A6" s="6">
        <v>1</v>
      </c>
      <c r="B6" s="6">
        <v>2</v>
      </c>
      <c r="C6" s="6">
        <v>3</v>
      </c>
      <c r="D6" s="6">
        <v>4</v>
      </c>
      <c r="E6" s="6">
        <v>5</v>
      </c>
      <c r="F6" s="6">
        <v>6</v>
      </c>
      <c r="G6" s="6">
        <v>7</v>
      </c>
      <c r="H6" s="6">
        <v>8</v>
      </c>
      <c r="I6" s="6">
        <v>9</v>
      </c>
      <c r="J6" s="6">
        <v>10</v>
      </c>
      <c r="K6" s="6">
        <v>11</v>
      </c>
      <c r="L6" s="6">
        <v>12</v>
      </c>
      <c r="M6" s="6">
        <v>13</v>
      </c>
      <c r="N6" s="6">
        <v>14</v>
      </c>
      <c r="O6" s="6">
        <v>15</v>
      </c>
      <c r="P6" s="6">
        <v>16</v>
      </c>
      <c r="Q6" s="6">
        <v>17</v>
      </c>
      <c r="R6" s="6">
        <v>18</v>
      </c>
      <c r="S6" s="6">
        <v>19</v>
      </c>
      <c r="T6" s="6">
        <v>20</v>
      </c>
      <c r="U6" s="6">
        <v>21</v>
      </c>
      <c r="V6" s="6">
        <v>22</v>
      </c>
      <c r="W6" s="6">
        <v>23</v>
      </c>
      <c r="X6" s="6">
        <v>24</v>
      </c>
      <c r="Y6" s="6">
        <v>25</v>
      </c>
      <c r="Z6" s="6">
        <v>26</v>
      </c>
      <c r="AA6" s="6">
        <v>27</v>
      </c>
      <c r="AB6" s="6">
        <v>28</v>
      </c>
      <c r="AC6" s="6">
        <v>29</v>
      </c>
      <c r="AD6" s="6">
        <v>30</v>
      </c>
      <c r="AE6" s="6">
        <v>31</v>
      </c>
      <c r="AF6" s="6">
        <v>32</v>
      </c>
      <c r="AG6" s="6">
        <v>33</v>
      </c>
      <c r="AH6" s="6">
        <v>34</v>
      </c>
    </row>
    <row r="7" spans="1:34">
      <c r="A7" s="6" t="s">
        <v>627</v>
      </c>
      <c r="B7" s="5" t="s">
        <v>628</v>
      </c>
      <c r="C7" s="5"/>
      <c r="D7" s="5"/>
      <c r="E7" s="5"/>
      <c r="F7" s="5"/>
      <c r="G7" s="5"/>
      <c r="H7" s="5"/>
      <c r="I7" s="5"/>
      <c r="J7" s="5"/>
      <c r="K7" s="5"/>
      <c r="L7" s="5"/>
      <c r="M7" s="5"/>
      <c r="N7" s="5"/>
      <c r="O7" s="5"/>
      <c r="P7" s="5"/>
      <c r="Q7" s="5"/>
      <c r="R7" s="5"/>
      <c r="S7" s="5"/>
      <c r="T7" s="5"/>
      <c r="U7" s="5"/>
      <c r="V7" s="5"/>
      <c r="W7" s="5"/>
      <c r="X7" s="5"/>
      <c r="Y7" s="5"/>
      <c r="Z7" s="5"/>
      <c r="AA7" s="5"/>
      <c r="AB7" s="5"/>
      <c r="AC7" s="5"/>
      <c r="AD7" s="6"/>
      <c r="AE7" s="6"/>
      <c r="AF7" s="6"/>
      <c r="AG7" s="6"/>
      <c r="AH7" s="6"/>
    </row>
    <row r="8" spans="1:34">
      <c r="A8" s="6" t="s">
        <v>627</v>
      </c>
      <c r="B8" s="6" t="s">
        <v>629</v>
      </c>
      <c r="C8" s="5"/>
      <c r="D8" s="5"/>
      <c r="E8" s="5"/>
      <c r="F8" s="5"/>
      <c r="G8" s="5"/>
      <c r="H8" s="5"/>
      <c r="I8" s="5"/>
      <c r="J8" s="5"/>
      <c r="K8" s="5"/>
      <c r="L8" s="5"/>
      <c r="M8" s="5"/>
      <c r="N8" s="5"/>
      <c r="O8" s="5"/>
      <c r="P8" s="5"/>
      <c r="Q8" s="5"/>
      <c r="R8" s="5"/>
      <c r="S8" s="5"/>
      <c r="T8" s="5"/>
      <c r="U8" s="5"/>
      <c r="V8" s="5"/>
      <c r="W8" s="5"/>
      <c r="X8" s="5"/>
      <c r="Y8" s="5"/>
      <c r="Z8" s="5"/>
      <c r="AA8" s="5"/>
      <c r="AB8" s="5"/>
      <c r="AC8" s="5"/>
      <c r="AD8" s="6"/>
      <c r="AE8" s="6"/>
      <c r="AF8" s="6"/>
      <c r="AG8" s="6"/>
      <c r="AH8" s="6"/>
    </row>
    <row r="9" spans="1:34">
      <c r="A9" s="6" t="s">
        <v>627</v>
      </c>
      <c r="B9" s="6" t="s">
        <v>630</v>
      </c>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34">
      <c r="A10" s="6" t="s">
        <v>627</v>
      </c>
      <c r="B10" s="6" t="s">
        <v>631</v>
      </c>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row>
    <row r="11" spans="1:34">
      <c r="A11" s="6" t="s">
        <v>627</v>
      </c>
      <c r="B11" s="6" t="s">
        <v>632</v>
      </c>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c r="A12" s="6" t="s">
        <v>627</v>
      </c>
      <c r="B12" s="5" t="s">
        <v>633</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6"/>
      <c r="AE12" s="6"/>
      <c r="AF12" s="6"/>
      <c r="AG12" s="6"/>
      <c r="AH12" s="6"/>
    </row>
    <row r="13" spans="1:34">
      <c r="A13" s="6" t="s">
        <v>627</v>
      </c>
      <c r="B13" s="5" t="s">
        <v>634</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row>
    <row r="14" spans="1:34">
      <c r="A14" s="6" t="s">
        <v>627</v>
      </c>
      <c r="B14" s="5" t="s">
        <v>635</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row>
    <row r="15" spans="1:34">
      <c r="A15" s="6" t="s">
        <v>627</v>
      </c>
      <c r="B15" s="5" t="s">
        <v>636</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row>
    <row r="16" spans="1:34">
      <c r="A16" s="6" t="s">
        <v>627</v>
      </c>
      <c r="B16" s="6" t="s">
        <v>637</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row>
    <row r="17" spans="1:34">
      <c r="A17" s="6" t="s">
        <v>627</v>
      </c>
      <c r="B17" s="6" t="s">
        <v>638</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row>
    <row r="18" spans="1:34">
      <c r="A18" s="6" t="s">
        <v>627</v>
      </c>
      <c r="B18" s="6" t="s">
        <v>639</v>
      </c>
      <c r="C18" s="6"/>
      <c r="D18" s="6"/>
      <c r="E18" s="5"/>
      <c r="F18" s="5"/>
      <c r="G18" s="6"/>
      <c r="H18" s="6"/>
      <c r="I18" s="6"/>
      <c r="J18" s="6"/>
      <c r="K18" s="6"/>
      <c r="L18" s="6"/>
      <c r="M18" s="5"/>
      <c r="N18" s="5"/>
      <c r="O18" s="5"/>
      <c r="P18" s="5"/>
      <c r="Q18" s="5"/>
      <c r="R18" s="5"/>
      <c r="S18" s="5"/>
      <c r="T18" s="6"/>
      <c r="U18" s="6"/>
      <c r="V18" s="6"/>
      <c r="W18" s="6"/>
      <c r="X18" s="6"/>
      <c r="Y18" s="6"/>
      <c r="Z18" s="6"/>
      <c r="AA18" s="6"/>
      <c r="AB18" s="6"/>
      <c r="AC18" s="6"/>
      <c r="AD18" s="6"/>
      <c r="AE18" s="6"/>
      <c r="AF18" s="6"/>
      <c r="AG18" s="6"/>
      <c r="AH18" s="6"/>
    </row>
    <row r="19" spans="1:34">
      <c r="A19" s="6" t="s">
        <v>627</v>
      </c>
      <c r="B19" s="5" t="s">
        <v>640</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row>
    <row r="20" spans="1:34">
      <c r="A20" s="6" t="s">
        <v>627</v>
      </c>
      <c r="B20" s="5" t="s">
        <v>29</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row>
    <row r="21" spans="1:34">
      <c r="A21" s="6" t="s">
        <v>627</v>
      </c>
      <c r="B21" s="5" t="s">
        <v>641</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row>
    <row r="22" spans="1:34">
      <c r="A22" s="6" t="s">
        <v>627</v>
      </c>
      <c r="B22" s="5" t="s">
        <v>642</v>
      </c>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row>
    <row r="23" spans="1:34">
      <c r="A23" s="6" t="s">
        <v>627</v>
      </c>
      <c r="B23" s="5" t="s">
        <v>643</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row>
    <row r="24" spans="1:34">
      <c r="A24" s="6" t="s">
        <v>627</v>
      </c>
      <c r="B24" s="5" t="s">
        <v>644</v>
      </c>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1:34">
      <c r="A25" s="6" t="s">
        <v>627</v>
      </c>
      <c r="B25" s="5" t="s">
        <v>645</v>
      </c>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row>
    <row r="26" spans="1:34">
      <c r="A26" s="6" t="s">
        <v>627</v>
      </c>
      <c r="B26" s="5" t="s">
        <v>646</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row>
    <row r="27" ht="15" customHeight="1" spans="1:34">
      <c r="A27" s="5" t="s">
        <v>521</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row>
    <row r="28" s="1" customFormat="1" ht="15" customHeight="1" spans="1:34">
      <c r="A28" s="7" t="s">
        <v>647</v>
      </c>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row>
  </sheetData>
  <mergeCells count="29">
    <mergeCell ref="A1:AH1"/>
    <mergeCell ref="A2:AB2"/>
    <mergeCell ref="AD2:AH2"/>
    <mergeCell ref="C3:O3"/>
    <mergeCell ref="P3:S3"/>
    <mergeCell ref="T3:AA3"/>
    <mergeCell ref="AB3:AH3"/>
    <mergeCell ref="G4:H4"/>
    <mergeCell ref="I4:J4"/>
    <mergeCell ref="K4:L4"/>
    <mergeCell ref="M4:O4"/>
    <mergeCell ref="T4:W4"/>
    <mergeCell ref="X4:Z4"/>
    <mergeCell ref="AB4:AD4"/>
    <mergeCell ref="AE4:AF4"/>
    <mergeCell ref="AG4:AH4"/>
    <mergeCell ref="A27:B27"/>
    <mergeCell ref="A28:AH28"/>
    <mergeCell ref="A3:A5"/>
    <mergeCell ref="B3:B5"/>
    <mergeCell ref="C4:C5"/>
    <mergeCell ref="D4:D5"/>
    <mergeCell ref="E4:E5"/>
    <mergeCell ref="F4:F5"/>
    <mergeCell ref="P4:P5"/>
    <mergeCell ref="Q4:Q5"/>
    <mergeCell ref="R4:R5"/>
    <mergeCell ref="S4:S5"/>
    <mergeCell ref="AA4:AA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登记表</vt:lpstr>
      <vt:lpstr>公益</vt:lpstr>
      <vt:lpstr>公益性资产台账</vt:lpstr>
      <vt:lpstr>汇总表</vt:lpstr>
      <vt:lpstr>调度统计表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ysgz</cp:lastModifiedBy>
  <dcterms:created xsi:type="dcterms:W3CDTF">2021-05-26T10:39:00Z</dcterms:created>
  <dcterms:modified xsi:type="dcterms:W3CDTF">2025-07-08T14:53:17Z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3FF2A49F4DA4498EAD6FE7E46C93E06F_13</vt:lpwstr>
  </property>
  <property fmtid="{D5CDD505-2E9C-101B-9397-08002B2CF9AE}" pid="3" name="KSOProductBuildVer">
    <vt:lpwstr>2052-11.8.2.1132</vt:lpwstr>
  </property>
</Properties>
</file>