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3" activeTab="4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<sst xmlns="http://schemas.openxmlformats.org/spreadsheetml/2006/main" count="380" uniqueCount="139">
  <si>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</si>
  <si>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</si>
  <si>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</si>
  <si>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</si>
  <si>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</si>
  <si>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</si>
  <si>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</si>
  <si>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</si>
  <si>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</si>
  <si>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</si>
  <si>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</si>
  <si>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</si>
  <si>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</si>
  <si>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</si>
  <si>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</si>
  <si>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</si>
  <si>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</si>
  <si>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</si>
  <si>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</si>
  <si>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</si>
  <si>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附件1-1</t>
  </si>
  <si>
    <t>2023年--2024年末习水县发行的新增地方政府一般债券情况表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</si>
  <si>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</si>
  <si>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</si>
  <si>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</si>
  <si>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</si>
  <si>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</si>
  <si>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</si>
  <si>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</si>
  <si>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</si>
  <si>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</si>
  <si>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</si>
  <si>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</si>
  <si>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</si>
  <si>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</si>
  <si>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</si>
  <si>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</si>
  <si>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2023年贵州省政府一般债券（一期）</t>
  </si>
  <si>
    <t>一般债券</t>
  </si>
  <si>
    <t>10年</t>
  </si>
  <si>
    <t>2023年贵州省政府一般债券（二期）</t>
  </si>
  <si>
    <t>2024年贵州省政府一般债券（一期）</t>
  </si>
  <si>
    <t>2024年贵州省政府一般债券（二期）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</si>
  <si>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</si>
  <si>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</si>
  <si>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ZWLB_ID#02</t>
  </si>
  <si>
    <t>XMZCLX#</t>
  </si>
  <si>
    <t>XMSY#</t>
  </si>
  <si>
    <t>附件1-2</t>
  </si>
  <si>
    <t>2023年--2024年末习水县发行的新增地方政府专项债券情况表</t>
  </si>
  <si>
    <t>债券项目资产类型</t>
  </si>
  <si>
    <t>已取得项目收益</t>
  </si>
  <si>
    <t>2023年贵州省棚户区改造专项债券（一期）——2023年贵州省政府专项债券（五期）</t>
  </si>
  <si>
    <t>棚改专项债券</t>
  </si>
  <si>
    <t>15年</t>
  </si>
  <si>
    <t>棚户区改造</t>
  </si>
  <si>
    <t>2023年贵州省基础设施类专项债券（二期）——2023年贵州省政府专项债券（二期）</t>
  </si>
  <si>
    <t>其他领域专项债券</t>
  </si>
  <si>
    <t>城镇老旧小区改造</t>
  </si>
  <si>
    <t>2023年贵州省棚户区改造专项债券（二期）——2023年贵州省政府专项债券（六期）</t>
  </si>
  <si>
    <r>
      <rPr>
        <sz val="11"/>
        <rFont val="仿宋_GB2312"/>
        <charset val="134"/>
      </rPr>
      <t>2024</t>
    </r>
    <r>
      <rPr>
        <sz val="11"/>
        <color rgb="FF000000"/>
        <rFont val="仿宋_GB2312"/>
        <charset val="134"/>
      </rPr>
      <t>年贵州省基础设施类专项债券（四期）——2024年贵州省政府专项债券（九期）</t>
    </r>
  </si>
  <si>
    <t>其他产业园区基础设施</t>
  </si>
  <si>
    <t>2024年贵州省棚户区改造专项债券（二期）——2024年贵州省政府专项债券（十二期）</t>
  </si>
  <si>
    <t>2024年贵州省政府专项债券（六期）</t>
  </si>
  <si>
    <t>普通专项债券</t>
  </si>
  <si>
    <t>其他</t>
  </si>
  <si>
    <t>2024年贵州省政府专项债券（七期）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</si>
  <si>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</si>
  <si>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</si>
  <si>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</si>
  <si>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</si>
  <si>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</si>
  <si>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</si>
  <si>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</si>
  <si>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</si>
  <si>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附件1-3</t>
  </si>
  <si>
    <t>2023年--2024年末习水县发行的新增地方政府一般债券资金收支情况表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</si>
  <si>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</si>
  <si>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</si>
  <si>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</si>
  <si>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</si>
  <si>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</si>
  <si>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2130142农村道路建设</t>
  </si>
  <si>
    <t>2110302水体</t>
  </si>
  <si>
    <t>2210108老旧小区改造</t>
  </si>
  <si>
    <t>2120303小城镇基础设施建设</t>
  </si>
  <si>
    <t>2100201综合医院</t>
  </si>
  <si>
    <t>2050202小学教育</t>
  </si>
  <si>
    <t>2050203初中教育</t>
  </si>
  <si>
    <t xml:space="preserve"> AND T.AD_CODE_GK=52 AND T.SET_YEAR_GK=2020 AND T.ZWLB_ID='02'</t>
  </si>
  <si>
    <t>附件1-4</t>
  </si>
  <si>
    <t>2023年--2024年末习水县发行的新增地方政府专项债券资金收支情况表</t>
  </si>
  <si>
    <t>2023年--2024年末新增专项债券资金收入</t>
  </si>
  <si>
    <t>2023年--2024年末新增专项债券资金安排的支出</t>
  </si>
  <si>
    <t>2121699其他棚户区改造专项债券收入安排的支出</t>
  </si>
  <si>
    <t>2290402其他地方自行试点项目收益专项债券收入安排的支出</t>
  </si>
  <si>
    <r>
      <rPr>
        <sz val="10"/>
        <rFont val="仿宋_GB2312"/>
        <charset val="134"/>
      </rPr>
      <t>2024</t>
    </r>
    <r>
      <rPr>
        <sz val="10"/>
        <color rgb="FF000000"/>
        <rFont val="仿宋_GB2312"/>
        <charset val="134"/>
      </rPr>
      <t>年贵州省基础设施类专项债券（四期）——2024年贵州省政府专项债券（九期）</t>
    </r>
  </si>
  <si>
    <t>2290402其他地方自行试点项目收益专项债收入安排的支出</t>
  </si>
  <si>
    <t>2121699其他棚户区改造专项债收入安排的支出</t>
  </si>
  <si>
    <t>2290403其他政府性基金债务收入安排的支出</t>
  </si>
  <si>
    <t>2290410其他政府性基金债务收入安排的支出</t>
  </si>
  <si>
    <t>附件1-5</t>
  </si>
  <si>
    <t>2023年--2024年末习水县发行的新增地方政府债券存续期公开情况表</t>
  </si>
  <si>
    <t>项目名称</t>
  </si>
  <si>
    <t>项目总投资</t>
  </si>
  <si>
    <t>债券额度</t>
  </si>
  <si>
    <t>建设进度及运营情况</t>
  </si>
  <si>
    <t>习水县五老山湾子组新建公路工程</t>
  </si>
  <si>
    <t>已实施完毕</t>
  </si>
  <si>
    <t>习水同民至铜灌口农村道路工程</t>
  </si>
  <si>
    <t>习水县土城镇同民河高坪段河道治理工程</t>
  </si>
  <si>
    <t>城镇污水管网维护服务采购</t>
  </si>
  <si>
    <t>良村至双龙公路改造工程</t>
  </si>
  <si>
    <t>习水县二郎A环线公路工程</t>
  </si>
  <si>
    <t>习水县二郎B环线公路工程</t>
  </si>
  <si>
    <t>G352 土城至太平公路改扩建工程</t>
  </si>
  <si>
    <t>二里至干溪沟运煤大道第1标段</t>
  </si>
  <si>
    <t>二里至干溪沟运煤大道第2标段</t>
  </si>
  <si>
    <t>G212双垭子至习酒公路改扩建工程</t>
  </si>
  <si>
    <t>习水县九岩坝至红圈子公路</t>
  </si>
  <si>
    <t>习水县X3H5程寨至蒿枝龙公路（三岔河至蒿枝龙段）改扩建工程</t>
  </si>
  <si>
    <t>习水县2023年老旧小区配套基础设施建设项目</t>
  </si>
  <si>
    <t>习水县2020年市政路网打捆项目</t>
  </si>
  <si>
    <t xml:space="preserve">项目已完成工程量约为76% </t>
  </si>
  <si>
    <t>习水县第二人民医院综合楼建设项目</t>
  </si>
  <si>
    <t>习水县第十二小学建设项目</t>
  </si>
  <si>
    <t>习水县第十三小学建设项目</t>
  </si>
  <si>
    <t>习水县第十二中学建设项目</t>
  </si>
  <si>
    <t>习水县第十二中学等5所新(扩)建学校教育教学设施设备采购项目</t>
  </si>
  <si>
    <t>已采购完毕</t>
  </si>
  <si>
    <t>习水县2021年电厂片区棚户区改造项目</t>
  </si>
  <si>
    <t>习水县2021年老旧小区改造项目</t>
  </si>
  <si>
    <t>习水县2020年二化厂片区城市棚户区改造项目</t>
  </si>
  <si>
    <t>习水县2020年昆仑路片区城市棚户区改造项目</t>
  </si>
  <si>
    <t>习水县土醒同片区白酒产业供水工程</t>
  </si>
  <si>
    <t>已完成工程量约为97%</t>
  </si>
  <si>
    <t>习水县土城镇白酒工业集中污水处理厂工程</t>
  </si>
  <si>
    <t>习水县政府投资项目收尾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</si>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</sst>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_ "/>
    <numFmt numFmtId="43" formatCode="_ * #,##0.00_ ;_ * \-#,##0.00_ ;_ * &quot;-&quot;??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仿宋_GB2312"/>
      <charset val="1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1"/>
      <name val="微软雅黑"/>
      <charset val="134"/>
    </font>
    <font>
      <sz val="10"/>
      <color rgb="FF000000"/>
      <name val="仿宋_GB2312"/>
      <charset val="1"/>
    </font>
    <font>
      <b/>
      <sz val="14"/>
      <name val="微软雅黑"/>
      <charset val="134"/>
    </font>
    <font>
      <b/>
      <sz val="18"/>
      <name val="微软雅黑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10"/>
      <name val="仿宋_GB2312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27" borderId="3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7" borderId="37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12" borderId="35" applyNumberFormat="0" applyAlignment="0" applyProtection="0">
      <alignment vertical="center"/>
    </xf>
    <xf numFmtId="0" fontId="34" fillId="17" borderId="39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32" borderId="4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6" fontId="5" fillId="0" borderId="27" xfId="0" applyNumberFormat="1" applyFont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0"/>
  <sheetViews>
    <sheetView zoomScale="145" zoomScaleNormal="145" topLeftCell="A4" workbookViewId="0">
      <pane ySplit="5" topLeftCell="A27" activePane="bottomLeft" state="frozen"/>
      <selection/>
      <selection pane="bottomLeft" activeCell="H13" sqref="H13"/>
    </sheetView>
  </sheetViews>
  <sheetFormatPr defaultColWidth="10" defaultRowHeight="14.25"/>
  <cols>
    <col min="1" max="1" width="30.6166666666667" customWidth="1"/>
    <col min="2" max="2" width="9.13333333333333" customWidth="1"/>
    <col min="3" max="3" width="9.14166666666667" customWidth="1"/>
    <col min="4" max="4" width="7.10833333333333" customWidth="1"/>
    <col min="5" max="5" width="11.3166666666667" customWidth="1"/>
    <col min="6" max="6" width="8.825" customWidth="1"/>
    <col min="7" max="7" width="10" customWidth="1"/>
    <col min="8" max="8" width="8.45" customWidth="1"/>
    <col min="9" max="9" width="23.0166666666667" customWidth="1"/>
    <col min="10" max="10" width="7.66666666666667" customWidth="1"/>
    <col min="11" max="11" width="23.275" customWidth="1"/>
    <col min="12" max="12" width="16.2083333333333" customWidth="1"/>
    <col min="13" max="13" width="9" customWidth="1"/>
    <col min="14" max="14" width="9.76666666666667" customWidth="1"/>
  </cols>
  <sheetData>
    <row r="1" ht="96" hidden="1" spans="1:3">
      <c r="A1" s="4" t="s">
        <v>0</v>
      </c>
      <c r="B1" s="4" t="s">
        <v>1</v>
      </c>
      <c r="C1" s="4" t="s">
        <v>2</v>
      </c>
    </row>
    <row r="2" ht="24" hidden="1" spans="1: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ht="24" hidden="1" spans="1:13">
      <c r="A3" s="4" t="s">
        <v>8</v>
      </c>
      <c r="B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</row>
    <row r="4" ht="14.3" customHeight="1" spans="1:1">
      <c r="A4" s="4" t="s">
        <v>20</v>
      </c>
    </row>
    <row r="5" ht="18" customHeight="1" spans="1:12">
      <c r="A5" s="94" t="s">
        <v>21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ht="14.3" customHeight="1" spans="1:12">
      <c r="A6" s="4" t="s">
        <v>22</v>
      </c>
      <c r="B6" s="4"/>
      <c r="C6" s="4"/>
      <c r="D6" s="4"/>
      <c r="E6" s="4"/>
      <c r="F6" s="4"/>
      <c r="G6" s="4"/>
      <c r="I6" s="4"/>
      <c r="J6" s="4"/>
      <c r="K6" s="4"/>
      <c r="L6" s="4" t="s">
        <v>23</v>
      </c>
    </row>
    <row r="7" ht="18.05" customHeight="1" spans="1:12">
      <c r="A7" s="31"/>
      <c r="B7" s="95" t="s">
        <v>24</v>
      </c>
      <c r="C7" s="95"/>
      <c r="D7" s="95"/>
      <c r="E7" s="95"/>
      <c r="F7" s="95"/>
      <c r="G7" s="95"/>
      <c r="H7" s="31" t="s">
        <v>25</v>
      </c>
      <c r="I7" s="31"/>
      <c r="J7" s="31" t="s">
        <v>26</v>
      </c>
      <c r="K7" s="31"/>
      <c r="L7" s="90" t="s">
        <v>27</v>
      </c>
    </row>
    <row r="8" ht="14.3" customHeight="1" spans="1:12">
      <c r="A8" s="31" t="s">
        <v>28</v>
      </c>
      <c r="B8" s="31" t="s">
        <v>29</v>
      </c>
      <c r="C8" s="31" t="s">
        <v>30</v>
      </c>
      <c r="D8" s="31" t="s">
        <v>31</v>
      </c>
      <c r="E8" s="31" t="s">
        <v>32</v>
      </c>
      <c r="F8" s="31" t="s">
        <v>33</v>
      </c>
      <c r="G8" s="31" t="s">
        <v>34</v>
      </c>
      <c r="H8" s="31"/>
      <c r="I8" s="31" t="s">
        <v>35</v>
      </c>
      <c r="J8" s="31"/>
      <c r="K8" s="31" t="s">
        <v>35</v>
      </c>
      <c r="L8" s="90"/>
    </row>
    <row r="9" ht="19" customHeight="1" spans="1:12">
      <c r="A9" s="31" t="s">
        <v>36</v>
      </c>
      <c r="B9" s="31"/>
      <c r="C9" s="31"/>
      <c r="D9" s="31"/>
      <c r="E9" s="31"/>
      <c r="F9" s="31"/>
      <c r="G9" s="31"/>
      <c r="H9" s="97">
        <f>SUM(H10:H29)</f>
        <v>27.5265929</v>
      </c>
      <c r="I9" s="97">
        <f>SUM(I10:I29)</f>
        <v>1.61</v>
      </c>
      <c r="J9" s="97">
        <f>SUM(J10:J29)</f>
        <v>22.5219929</v>
      </c>
      <c r="K9" s="97">
        <f>SUM(K10:K29)</f>
        <v>1.61</v>
      </c>
      <c r="L9" s="90"/>
    </row>
    <row r="10" ht="28" customHeight="1" spans="1:13">
      <c r="A10" s="57" t="s">
        <v>37</v>
      </c>
      <c r="B10" s="96">
        <v>2305176</v>
      </c>
      <c r="C10" s="22" t="s">
        <v>38</v>
      </c>
      <c r="D10" s="18">
        <v>0.07</v>
      </c>
      <c r="E10" s="98">
        <v>44977</v>
      </c>
      <c r="F10" s="16">
        <v>3.04</v>
      </c>
      <c r="G10" s="16" t="s">
        <v>39</v>
      </c>
      <c r="H10" s="14">
        <v>0.223216</v>
      </c>
      <c r="I10" s="18">
        <v>0.07</v>
      </c>
      <c r="J10" s="14">
        <v>0.223216</v>
      </c>
      <c r="K10" s="64">
        <v>0.07</v>
      </c>
      <c r="L10" s="13"/>
      <c r="M10" s="4"/>
    </row>
    <row r="11" ht="28" customHeight="1" spans="1:13">
      <c r="A11" s="57" t="s">
        <v>37</v>
      </c>
      <c r="B11" s="96">
        <v>2305176</v>
      </c>
      <c r="C11" s="22" t="s">
        <v>38</v>
      </c>
      <c r="D11" s="18">
        <v>0.2</v>
      </c>
      <c r="E11" s="98">
        <v>44977</v>
      </c>
      <c r="F11" s="16">
        <v>3.04</v>
      </c>
      <c r="G11" s="16" t="s">
        <v>39</v>
      </c>
      <c r="H11" s="14">
        <v>0.4091318</v>
      </c>
      <c r="I11" s="18">
        <v>0.2</v>
      </c>
      <c r="J11" s="14">
        <v>0.4091318</v>
      </c>
      <c r="K11" s="18">
        <v>0.2</v>
      </c>
      <c r="L11" s="13"/>
      <c r="M11" s="4"/>
    </row>
    <row r="12" ht="28" customHeight="1" spans="1:13">
      <c r="A12" s="57" t="s">
        <v>37</v>
      </c>
      <c r="B12" s="96">
        <v>2305176</v>
      </c>
      <c r="C12" s="22" t="s">
        <v>38</v>
      </c>
      <c r="D12" s="18">
        <v>0.18</v>
      </c>
      <c r="E12" s="98">
        <v>44977</v>
      </c>
      <c r="F12" s="16">
        <v>3.04</v>
      </c>
      <c r="G12" s="16" t="s">
        <v>39</v>
      </c>
      <c r="H12" s="14">
        <v>0.180192</v>
      </c>
      <c r="I12" s="18">
        <v>0.18</v>
      </c>
      <c r="J12" s="14">
        <v>0.180192</v>
      </c>
      <c r="K12" s="64">
        <v>0.18</v>
      </c>
      <c r="L12" s="13"/>
      <c r="M12" s="4"/>
    </row>
    <row r="13" ht="28" customHeight="1" spans="1:13">
      <c r="A13" s="58" t="s">
        <v>40</v>
      </c>
      <c r="B13" s="96">
        <v>198316</v>
      </c>
      <c r="C13" s="22" t="s">
        <v>38</v>
      </c>
      <c r="D13" s="18">
        <v>0.013</v>
      </c>
      <c r="E13" s="98">
        <v>45153</v>
      </c>
      <c r="F13" s="16">
        <v>2.79</v>
      </c>
      <c r="G13" s="16" t="s">
        <v>39</v>
      </c>
      <c r="H13" s="14">
        <v>0.0471729</v>
      </c>
      <c r="I13" s="18">
        <v>0.013</v>
      </c>
      <c r="J13" s="14">
        <v>0.0471729</v>
      </c>
      <c r="K13" s="64">
        <v>0.013</v>
      </c>
      <c r="L13" s="13"/>
      <c r="M13" s="4"/>
    </row>
    <row r="14" ht="28" customHeight="1" spans="1:13">
      <c r="A14" s="58" t="s">
        <v>40</v>
      </c>
      <c r="B14" s="96">
        <v>198316</v>
      </c>
      <c r="C14" s="22" t="s">
        <v>38</v>
      </c>
      <c r="D14" s="18">
        <v>0.132306</v>
      </c>
      <c r="E14" s="98">
        <v>45153</v>
      </c>
      <c r="F14" s="16">
        <v>2.79</v>
      </c>
      <c r="G14" s="16" t="s">
        <v>39</v>
      </c>
      <c r="H14" s="14">
        <v>0.9143</v>
      </c>
      <c r="I14" s="18">
        <v>0.132306</v>
      </c>
      <c r="J14" s="14">
        <v>0.9143</v>
      </c>
      <c r="K14" s="18">
        <v>0.132306</v>
      </c>
      <c r="L14" s="13"/>
      <c r="M14" s="4"/>
    </row>
    <row r="15" ht="28" customHeight="1" spans="1:13">
      <c r="A15" s="58" t="s">
        <v>40</v>
      </c>
      <c r="B15" s="96">
        <v>198316</v>
      </c>
      <c r="C15" s="22" t="s">
        <v>38</v>
      </c>
      <c r="D15" s="18">
        <v>0.024694</v>
      </c>
      <c r="E15" s="98">
        <v>45153</v>
      </c>
      <c r="F15" s="16">
        <v>2.79</v>
      </c>
      <c r="G15" s="16" t="s">
        <v>39</v>
      </c>
      <c r="H15" s="14">
        <v>0.45157</v>
      </c>
      <c r="I15" s="18">
        <v>0.024694</v>
      </c>
      <c r="J15" s="14">
        <v>0.45157</v>
      </c>
      <c r="K15" s="18">
        <v>0.024694</v>
      </c>
      <c r="L15" s="16"/>
      <c r="M15" s="4"/>
    </row>
    <row r="16" ht="28" customHeight="1" spans="1:13">
      <c r="A16" s="58" t="s">
        <v>40</v>
      </c>
      <c r="B16" s="96">
        <v>198316</v>
      </c>
      <c r="C16" s="22" t="s">
        <v>38</v>
      </c>
      <c r="D16" s="18">
        <v>0.01</v>
      </c>
      <c r="E16" s="98">
        <v>45153</v>
      </c>
      <c r="F16" s="16">
        <v>2.79</v>
      </c>
      <c r="G16" s="16" t="s">
        <v>39</v>
      </c>
      <c r="H16" s="14">
        <v>0.2694602</v>
      </c>
      <c r="I16" s="18">
        <v>0.01</v>
      </c>
      <c r="J16" s="14">
        <v>0.2694602</v>
      </c>
      <c r="K16" s="64">
        <v>0.01</v>
      </c>
      <c r="L16" s="16"/>
      <c r="M16" s="4"/>
    </row>
    <row r="17" ht="28" customHeight="1" spans="1:13">
      <c r="A17" s="58" t="s">
        <v>40</v>
      </c>
      <c r="B17" s="96">
        <v>198316</v>
      </c>
      <c r="C17" s="22" t="s">
        <v>38</v>
      </c>
      <c r="D17" s="18">
        <v>0.06</v>
      </c>
      <c r="E17" s="98">
        <v>45153</v>
      </c>
      <c r="F17" s="16">
        <v>2.79</v>
      </c>
      <c r="G17" s="16" t="s">
        <v>39</v>
      </c>
      <c r="H17" s="14">
        <v>4.1588</v>
      </c>
      <c r="I17" s="18">
        <v>0.06</v>
      </c>
      <c r="J17" s="14">
        <v>4.1588</v>
      </c>
      <c r="K17" s="64">
        <v>0.06</v>
      </c>
      <c r="L17" s="16"/>
      <c r="M17" s="4"/>
    </row>
    <row r="18" ht="28" customHeight="1" spans="1:13">
      <c r="A18" s="58" t="s">
        <v>40</v>
      </c>
      <c r="B18" s="96">
        <v>198316</v>
      </c>
      <c r="C18" s="22" t="s">
        <v>38</v>
      </c>
      <c r="D18" s="18">
        <v>0.01</v>
      </c>
      <c r="E18" s="98">
        <v>45153</v>
      </c>
      <c r="F18" s="16">
        <v>2.79</v>
      </c>
      <c r="G18" s="16" t="s">
        <v>39</v>
      </c>
      <c r="H18" s="14">
        <v>0.7589</v>
      </c>
      <c r="I18" s="18">
        <v>0.01</v>
      </c>
      <c r="J18" s="14">
        <v>0.7589</v>
      </c>
      <c r="K18" s="64">
        <v>0.01</v>
      </c>
      <c r="L18" s="16"/>
      <c r="M18" s="4"/>
    </row>
    <row r="19" ht="28" customHeight="1" spans="1:13">
      <c r="A19" s="58" t="s">
        <v>40</v>
      </c>
      <c r="B19" s="96">
        <v>198316</v>
      </c>
      <c r="C19" s="22" t="s">
        <v>38</v>
      </c>
      <c r="D19" s="18">
        <v>0.01</v>
      </c>
      <c r="E19" s="98">
        <v>45153</v>
      </c>
      <c r="F19" s="16">
        <v>2.79</v>
      </c>
      <c r="G19" s="16" t="s">
        <v>39</v>
      </c>
      <c r="H19" s="14">
        <v>1.138</v>
      </c>
      <c r="I19" s="18">
        <v>0.01</v>
      </c>
      <c r="J19" s="14">
        <v>1.138</v>
      </c>
      <c r="K19" s="64">
        <v>0.01</v>
      </c>
      <c r="L19" s="16"/>
      <c r="M19" s="4"/>
    </row>
    <row r="20" ht="28" customHeight="1" spans="1:13">
      <c r="A20" s="58" t="s">
        <v>40</v>
      </c>
      <c r="B20" s="96">
        <v>198316</v>
      </c>
      <c r="C20" s="22" t="s">
        <v>38</v>
      </c>
      <c r="D20" s="18">
        <v>0.03</v>
      </c>
      <c r="E20" s="98">
        <v>45153</v>
      </c>
      <c r="F20" s="16">
        <v>2.79</v>
      </c>
      <c r="G20" s="16" t="s">
        <v>39</v>
      </c>
      <c r="H20" s="14">
        <v>3.5546</v>
      </c>
      <c r="I20" s="18">
        <v>0.03</v>
      </c>
      <c r="J20" s="14">
        <v>3.5546</v>
      </c>
      <c r="K20" s="64">
        <v>0.03</v>
      </c>
      <c r="L20" s="16"/>
      <c r="M20" s="4"/>
    </row>
    <row r="21" ht="28" customHeight="1" spans="1:13">
      <c r="A21" s="58" t="s">
        <v>40</v>
      </c>
      <c r="B21" s="96">
        <v>198316</v>
      </c>
      <c r="C21" s="22" t="s">
        <v>38</v>
      </c>
      <c r="D21" s="18">
        <v>0.01</v>
      </c>
      <c r="E21" s="98">
        <v>45153</v>
      </c>
      <c r="F21" s="16">
        <v>2.79</v>
      </c>
      <c r="G21" s="16" t="s">
        <v>39</v>
      </c>
      <c r="H21" s="14">
        <v>2.7326</v>
      </c>
      <c r="I21" s="18">
        <v>0.01</v>
      </c>
      <c r="J21" s="14">
        <v>2.7326</v>
      </c>
      <c r="K21" s="64">
        <v>0.01</v>
      </c>
      <c r="L21" s="16"/>
      <c r="M21" s="4"/>
    </row>
    <row r="22" ht="28" customHeight="1" spans="1:13">
      <c r="A22" s="58" t="s">
        <v>40</v>
      </c>
      <c r="B22" s="96">
        <v>198316</v>
      </c>
      <c r="C22" s="22" t="s">
        <v>38</v>
      </c>
      <c r="D22" s="18">
        <v>0.03</v>
      </c>
      <c r="E22" s="98">
        <v>45153</v>
      </c>
      <c r="F22" s="16">
        <v>2.79</v>
      </c>
      <c r="G22" s="16" t="s">
        <v>39</v>
      </c>
      <c r="H22" s="14">
        <v>3.6855</v>
      </c>
      <c r="I22" s="18">
        <v>0.03</v>
      </c>
      <c r="J22" s="14">
        <v>3.6855</v>
      </c>
      <c r="K22" s="64">
        <v>0.03</v>
      </c>
      <c r="L22" s="16"/>
      <c r="M22" s="4"/>
    </row>
    <row r="23" ht="28" customHeight="1" spans="1:13">
      <c r="A23" s="58" t="s">
        <v>40</v>
      </c>
      <c r="B23" s="96">
        <v>198316</v>
      </c>
      <c r="C23" s="22" t="s">
        <v>38</v>
      </c>
      <c r="D23" s="18">
        <v>0.07</v>
      </c>
      <c r="E23" s="98">
        <v>45153</v>
      </c>
      <c r="F23" s="16">
        <v>2.79</v>
      </c>
      <c r="G23" s="16" t="s">
        <v>39</v>
      </c>
      <c r="H23" s="14">
        <v>0.07815</v>
      </c>
      <c r="I23" s="18">
        <v>0.07</v>
      </c>
      <c r="J23" s="14">
        <v>0.07815</v>
      </c>
      <c r="K23" s="64">
        <v>0.07</v>
      </c>
      <c r="L23" s="16"/>
      <c r="M23" s="4"/>
    </row>
    <row r="24" ht="21" customHeight="1" spans="1:13">
      <c r="A24" s="58" t="s">
        <v>41</v>
      </c>
      <c r="B24" s="22">
        <v>2405208</v>
      </c>
      <c r="C24" s="22" t="s">
        <v>38</v>
      </c>
      <c r="D24" s="18">
        <v>0.26</v>
      </c>
      <c r="E24" s="98">
        <v>45400</v>
      </c>
      <c r="F24" s="16">
        <v>2.43</v>
      </c>
      <c r="G24" s="22" t="s">
        <v>39</v>
      </c>
      <c r="H24" s="18">
        <v>3.9179</v>
      </c>
      <c r="I24" s="18">
        <v>0.26</v>
      </c>
      <c r="J24" s="18">
        <v>0.3857</v>
      </c>
      <c r="K24" s="64">
        <v>0.26</v>
      </c>
      <c r="L24" s="58"/>
      <c r="M24" s="4"/>
    </row>
    <row r="25" ht="22" customHeight="1" spans="1:13">
      <c r="A25" s="58" t="s">
        <v>41</v>
      </c>
      <c r="B25" s="22">
        <v>2405208</v>
      </c>
      <c r="C25" s="22" t="s">
        <v>38</v>
      </c>
      <c r="D25" s="18">
        <v>0.2</v>
      </c>
      <c r="E25" s="98">
        <v>45400</v>
      </c>
      <c r="F25" s="16">
        <v>2.43</v>
      </c>
      <c r="G25" s="22" t="s">
        <v>39</v>
      </c>
      <c r="H25" s="18">
        <v>0.5</v>
      </c>
      <c r="I25" s="18">
        <v>0.2</v>
      </c>
      <c r="J25" s="18">
        <v>0.5</v>
      </c>
      <c r="K25" s="64">
        <v>0.2</v>
      </c>
      <c r="L25" s="58"/>
      <c r="M25" s="4"/>
    </row>
    <row r="26" ht="19" customHeight="1" spans="1:13">
      <c r="A26" s="58" t="s">
        <v>42</v>
      </c>
      <c r="B26" s="22">
        <v>232840</v>
      </c>
      <c r="C26" s="22" t="s">
        <v>38</v>
      </c>
      <c r="D26" s="18">
        <v>0.02</v>
      </c>
      <c r="E26" s="98">
        <v>45590</v>
      </c>
      <c r="F26" s="16">
        <v>2.19</v>
      </c>
      <c r="G26" s="22" t="s">
        <v>39</v>
      </c>
      <c r="H26" s="14">
        <v>1.2415</v>
      </c>
      <c r="I26" s="14">
        <v>0.02</v>
      </c>
      <c r="J26" s="14">
        <v>0.6447</v>
      </c>
      <c r="K26" s="20">
        <v>0.02</v>
      </c>
      <c r="L26" s="58"/>
      <c r="M26" s="4"/>
    </row>
    <row r="27" ht="19" customHeight="1" spans="1:13">
      <c r="A27" s="58" t="s">
        <v>42</v>
      </c>
      <c r="B27" s="22">
        <v>232840</v>
      </c>
      <c r="C27" s="22" t="s">
        <v>38</v>
      </c>
      <c r="D27" s="18">
        <v>0.05</v>
      </c>
      <c r="E27" s="98">
        <v>45590</v>
      </c>
      <c r="F27" s="16">
        <v>2.19</v>
      </c>
      <c r="G27" s="22" t="s">
        <v>39</v>
      </c>
      <c r="H27" s="14">
        <v>0.7909</v>
      </c>
      <c r="I27" s="14">
        <v>0.05</v>
      </c>
      <c r="J27" s="14">
        <v>0.6308</v>
      </c>
      <c r="K27" s="20">
        <v>0.05</v>
      </c>
      <c r="L27" s="58"/>
      <c r="M27" s="4"/>
    </row>
    <row r="28" ht="20" customHeight="1" spans="1:13">
      <c r="A28" s="58" t="s">
        <v>42</v>
      </c>
      <c r="B28" s="22">
        <v>232840</v>
      </c>
      <c r="C28" s="22" t="s">
        <v>38</v>
      </c>
      <c r="D28" s="18">
        <v>0.08</v>
      </c>
      <c r="E28" s="98">
        <v>45590</v>
      </c>
      <c r="F28" s="16">
        <v>2.19</v>
      </c>
      <c r="G28" s="22" t="s">
        <v>39</v>
      </c>
      <c r="H28" s="14">
        <v>1.6783</v>
      </c>
      <c r="I28" s="14">
        <v>0.08</v>
      </c>
      <c r="J28" s="14">
        <v>1.2779</v>
      </c>
      <c r="K28" s="20">
        <v>0.08</v>
      </c>
      <c r="L28" s="58"/>
      <c r="M28" s="4"/>
    </row>
    <row r="29" ht="21" customHeight="1" spans="1:13">
      <c r="A29" s="58" t="s">
        <v>42</v>
      </c>
      <c r="B29" s="22">
        <v>232840</v>
      </c>
      <c r="C29" s="22" t="s">
        <v>38</v>
      </c>
      <c r="D29" s="18">
        <v>0.15</v>
      </c>
      <c r="E29" s="98">
        <v>45590</v>
      </c>
      <c r="F29" s="16">
        <v>2.19</v>
      </c>
      <c r="G29" s="22" t="s">
        <v>39</v>
      </c>
      <c r="H29" s="14">
        <v>0.7964</v>
      </c>
      <c r="I29" s="14">
        <v>0.15</v>
      </c>
      <c r="J29" s="14">
        <v>0.4813</v>
      </c>
      <c r="K29" s="20">
        <v>0.15</v>
      </c>
      <c r="L29" s="58"/>
      <c r="M29" s="4"/>
    </row>
    <row r="30" ht="14.3" customHeight="1" spans="1:8">
      <c r="A30" s="4" t="s">
        <v>43</v>
      </c>
      <c r="B30" s="4"/>
      <c r="C30" s="4"/>
      <c r="D30" s="4"/>
      <c r="E30" s="4"/>
      <c r="F30" s="4"/>
      <c r="G30" s="4"/>
      <c r="H30" s="4"/>
    </row>
  </sheetData>
  <mergeCells count="7">
    <mergeCell ref="A5:L5"/>
    <mergeCell ref="B7:G7"/>
    <mergeCell ref="H7:I7"/>
    <mergeCell ref="J7:K7"/>
    <mergeCell ref="A9:G9"/>
    <mergeCell ref="A30:H30"/>
    <mergeCell ref="L7:L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zoomScale="130" zoomScaleNormal="130" workbookViewId="0">
      <pane xSplit="1" ySplit="8" topLeftCell="E17" activePane="bottomRight" state="frozen"/>
      <selection/>
      <selection pane="topRight"/>
      <selection pane="bottomLeft"/>
      <selection pane="bottomRight" activeCell="A10" sqref="A10:A18"/>
    </sheetView>
  </sheetViews>
  <sheetFormatPr defaultColWidth="10" defaultRowHeight="14.25"/>
  <cols>
    <col min="1" max="1" width="41.05" customWidth="1"/>
    <col min="2" max="13" width="13.2666666666667" customWidth="1"/>
    <col min="14" max="14" width="7.30833333333333" customWidth="1"/>
  </cols>
  <sheetData>
    <row r="1" ht="72" hidden="1" spans="1:2">
      <c r="A1" s="4" t="s">
        <v>0</v>
      </c>
      <c r="B1" s="4" t="s">
        <v>44</v>
      </c>
    </row>
    <row r="2" ht="24" hidden="1" spans="1:7">
      <c r="A2" s="4" t="s">
        <v>3</v>
      </c>
      <c r="B2" s="4" t="s">
        <v>4</v>
      </c>
      <c r="C2" s="4" t="s">
        <v>5</v>
      </c>
      <c r="D2" s="4" t="s">
        <v>6</v>
      </c>
      <c r="E2" s="4" t="s">
        <v>45</v>
      </c>
      <c r="F2" s="4"/>
      <c r="G2" s="4"/>
    </row>
    <row r="3" ht="24" hidden="1" spans="1:14">
      <c r="A3" s="4" t="s">
        <v>8</v>
      </c>
      <c r="B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46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47</v>
      </c>
      <c r="N3" s="4" t="s">
        <v>18</v>
      </c>
    </row>
    <row r="4" ht="14.3" customHeight="1" spans="1:1">
      <c r="A4" s="4" t="s">
        <v>48</v>
      </c>
    </row>
    <row r="5" ht="27.85" customHeight="1" spans="1:14">
      <c r="A5" s="67" t="s">
        <v>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ht="14.3" customHeight="1" spans="1:14">
      <c r="A6" s="4" t="s">
        <v>22</v>
      </c>
      <c r="B6" s="4"/>
      <c r="C6" s="4"/>
      <c r="D6" s="4"/>
      <c r="E6" s="4"/>
      <c r="F6" s="4"/>
      <c r="G6" s="4"/>
      <c r="J6" s="4"/>
      <c r="K6" s="4"/>
      <c r="L6" s="4"/>
      <c r="N6" s="4" t="s">
        <v>23</v>
      </c>
    </row>
    <row r="7" ht="18.05" customHeight="1" spans="1:14">
      <c r="A7" s="68"/>
      <c r="B7" s="69" t="s">
        <v>24</v>
      </c>
      <c r="C7" s="69"/>
      <c r="D7" s="69"/>
      <c r="E7" s="69"/>
      <c r="F7" s="69"/>
      <c r="G7" s="69"/>
      <c r="H7" s="83" t="s">
        <v>50</v>
      </c>
      <c r="I7" s="87" t="s">
        <v>25</v>
      </c>
      <c r="J7" s="87"/>
      <c r="K7" s="88" t="s">
        <v>26</v>
      </c>
      <c r="L7" s="88"/>
      <c r="M7" s="89" t="s">
        <v>51</v>
      </c>
      <c r="N7" s="90" t="s">
        <v>27</v>
      </c>
    </row>
    <row r="8" ht="41" customHeight="1" spans="1:14">
      <c r="A8" s="70" t="s">
        <v>28</v>
      </c>
      <c r="B8" s="70" t="s">
        <v>29</v>
      </c>
      <c r="C8" s="70" t="s">
        <v>30</v>
      </c>
      <c r="D8" s="70" t="s">
        <v>31</v>
      </c>
      <c r="E8" s="70" t="s">
        <v>32</v>
      </c>
      <c r="F8" s="70" t="s">
        <v>33</v>
      </c>
      <c r="G8" s="70" t="s">
        <v>34</v>
      </c>
      <c r="H8" s="83"/>
      <c r="I8" s="49"/>
      <c r="J8" s="70" t="s">
        <v>35</v>
      </c>
      <c r="K8" s="49"/>
      <c r="L8" s="70" t="s">
        <v>35</v>
      </c>
      <c r="M8" s="89"/>
      <c r="N8" s="90"/>
    </row>
    <row r="9" ht="18" customHeight="1" spans="1:14">
      <c r="A9" s="71" t="s">
        <v>36</v>
      </c>
      <c r="B9" s="71"/>
      <c r="C9" s="72"/>
      <c r="D9" s="73">
        <f>SUM(D10:D18)</f>
        <v>10.5189</v>
      </c>
      <c r="E9" s="73"/>
      <c r="F9" s="73"/>
      <c r="G9" s="73"/>
      <c r="H9" s="73"/>
      <c r="I9" s="73">
        <f>SUM(I10:I18)</f>
        <v>17.521341</v>
      </c>
      <c r="J9" s="73">
        <f>SUM(J10:J18)</f>
        <v>10.5189</v>
      </c>
      <c r="K9" s="73">
        <f>SUM(K10:K18)</f>
        <v>16.233371</v>
      </c>
      <c r="L9" s="73">
        <f>SUM(L10:L18)</f>
        <v>10.0189</v>
      </c>
      <c r="M9" s="91">
        <f>SUM(M10:M18)</f>
        <v>0.00205</v>
      </c>
      <c r="N9" s="90"/>
    </row>
    <row r="10" ht="57" customHeight="1" spans="1:14">
      <c r="A10" s="74" t="s">
        <v>52</v>
      </c>
      <c r="B10" s="75">
        <v>2305181</v>
      </c>
      <c r="C10" s="76" t="s">
        <v>53</v>
      </c>
      <c r="D10" s="77">
        <v>0.4325</v>
      </c>
      <c r="E10" s="84">
        <v>44977</v>
      </c>
      <c r="F10" s="76">
        <v>3.19</v>
      </c>
      <c r="G10" s="76" t="s">
        <v>54</v>
      </c>
      <c r="H10" s="85" t="s">
        <v>55</v>
      </c>
      <c r="I10" s="77">
        <v>3.03118</v>
      </c>
      <c r="J10" s="77">
        <v>0.4325</v>
      </c>
      <c r="K10" s="77">
        <v>3.03118</v>
      </c>
      <c r="L10" s="77">
        <v>0.4325</v>
      </c>
      <c r="M10" s="92">
        <v>0.000681</v>
      </c>
      <c r="N10" s="76"/>
    </row>
    <row r="11" ht="57" customHeight="1" spans="1:14">
      <c r="A11" s="74" t="s">
        <v>56</v>
      </c>
      <c r="B11" s="75">
        <v>2305178</v>
      </c>
      <c r="C11" s="76" t="s">
        <v>57</v>
      </c>
      <c r="D11" s="77">
        <v>1.5301</v>
      </c>
      <c r="E11" s="84">
        <v>44977</v>
      </c>
      <c r="F11" s="76">
        <v>3.19</v>
      </c>
      <c r="G11" s="76" t="s">
        <v>54</v>
      </c>
      <c r="H11" s="76" t="s">
        <v>58</v>
      </c>
      <c r="I11" s="77">
        <v>1.913581</v>
      </c>
      <c r="J11" s="77">
        <v>1.5301</v>
      </c>
      <c r="K11" s="77">
        <v>1.913581</v>
      </c>
      <c r="L11" s="77">
        <v>1.5301</v>
      </c>
      <c r="M11" s="92">
        <v>0.000688</v>
      </c>
      <c r="N11" s="76"/>
    </row>
    <row r="12" ht="57" customHeight="1" spans="1:14">
      <c r="A12" s="74" t="s">
        <v>59</v>
      </c>
      <c r="B12" s="75">
        <v>2371065</v>
      </c>
      <c r="C12" s="76" t="s">
        <v>53</v>
      </c>
      <c r="D12" s="77">
        <v>1.9924</v>
      </c>
      <c r="E12" s="84">
        <v>45163</v>
      </c>
      <c r="F12" s="76">
        <v>2.96</v>
      </c>
      <c r="G12" s="76" t="s">
        <v>54</v>
      </c>
      <c r="H12" s="85" t="s">
        <v>55</v>
      </c>
      <c r="I12" s="77">
        <v>3.03118</v>
      </c>
      <c r="J12" s="77">
        <v>1.9924</v>
      </c>
      <c r="K12" s="77">
        <v>3.03118</v>
      </c>
      <c r="L12" s="77">
        <v>1.9924</v>
      </c>
      <c r="M12" s="92">
        <v>0.000681</v>
      </c>
      <c r="N12" s="76"/>
    </row>
    <row r="13" ht="57" customHeight="1" spans="1:14">
      <c r="A13" s="78" t="s">
        <v>60</v>
      </c>
      <c r="B13" s="79">
        <v>199099</v>
      </c>
      <c r="C13" s="80" t="s">
        <v>57</v>
      </c>
      <c r="D13" s="77">
        <v>2.1</v>
      </c>
      <c r="E13" s="84">
        <v>45645</v>
      </c>
      <c r="F13" s="76">
        <v>2.02</v>
      </c>
      <c r="G13" s="80" t="s">
        <v>54</v>
      </c>
      <c r="H13" s="86" t="s">
        <v>61</v>
      </c>
      <c r="I13" s="77">
        <v>2.7908</v>
      </c>
      <c r="J13" s="77">
        <v>2.1</v>
      </c>
      <c r="K13" s="77">
        <v>2.32</v>
      </c>
      <c r="L13" s="77">
        <v>1.6</v>
      </c>
      <c r="M13" s="93"/>
      <c r="N13" s="76"/>
    </row>
    <row r="14" ht="57" customHeight="1" spans="1:14">
      <c r="A14" s="78" t="s">
        <v>60</v>
      </c>
      <c r="B14" s="79">
        <v>199099</v>
      </c>
      <c r="C14" s="80" t="s">
        <v>57</v>
      </c>
      <c r="D14" s="77">
        <v>0.3254</v>
      </c>
      <c r="E14" s="84">
        <v>45645</v>
      </c>
      <c r="F14" s="76">
        <v>2.02</v>
      </c>
      <c r="G14" s="80" t="s">
        <v>54</v>
      </c>
      <c r="H14" s="86" t="s">
        <v>61</v>
      </c>
      <c r="I14" s="77">
        <v>0.4068</v>
      </c>
      <c r="J14" s="77">
        <v>0.3254</v>
      </c>
      <c r="K14" s="77">
        <v>0.3647</v>
      </c>
      <c r="L14" s="77">
        <v>0.3254</v>
      </c>
      <c r="M14" s="93"/>
      <c r="N14" s="76"/>
    </row>
    <row r="15" ht="57" customHeight="1" spans="1:14">
      <c r="A15" s="78" t="s">
        <v>62</v>
      </c>
      <c r="B15" s="79">
        <v>199102</v>
      </c>
      <c r="C15" s="80" t="s">
        <v>53</v>
      </c>
      <c r="D15" s="77">
        <v>1.4</v>
      </c>
      <c r="E15" s="84">
        <v>45645</v>
      </c>
      <c r="F15" s="76">
        <v>2.02</v>
      </c>
      <c r="G15" s="80" t="s">
        <v>54</v>
      </c>
      <c r="H15" s="86" t="s">
        <v>55</v>
      </c>
      <c r="I15" s="77">
        <v>2.8909</v>
      </c>
      <c r="J15" s="77">
        <v>1.4</v>
      </c>
      <c r="K15" s="77">
        <v>2.35975</v>
      </c>
      <c r="L15" s="77">
        <v>1.4</v>
      </c>
      <c r="M15" s="93"/>
      <c r="N15" s="76"/>
    </row>
    <row r="16" ht="57" customHeight="1" spans="1:14">
      <c r="A16" s="78" t="s">
        <v>62</v>
      </c>
      <c r="B16" s="79">
        <v>199102</v>
      </c>
      <c r="C16" s="80" t="s">
        <v>53</v>
      </c>
      <c r="D16" s="77">
        <v>0.49</v>
      </c>
      <c r="E16" s="84">
        <v>45645</v>
      </c>
      <c r="F16" s="76">
        <v>2.02</v>
      </c>
      <c r="G16" s="80" t="s">
        <v>54</v>
      </c>
      <c r="H16" s="86" t="s">
        <v>55</v>
      </c>
      <c r="I16" s="77">
        <v>1.2084</v>
      </c>
      <c r="J16" s="77">
        <v>0.49</v>
      </c>
      <c r="K16" s="77">
        <v>0.96448</v>
      </c>
      <c r="L16" s="77">
        <v>0.49</v>
      </c>
      <c r="M16" s="93"/>
      <c r="N16" s="76"/>
    </row>
    <row r="17" ht="57" customHeight="1" spans="1:14">
      <c r="A17" s="74" t="s">
        <v>63</v>
      </c>
      <c r="B17" s="79">
        <v>2471006</v>
      </c>
      <c r="C17" s="80" t="s">
        <v>64</v>
      </c>
      <c r="D17" s="77">
        <v>1.9107</v>
      </c>
      <c r="E17" s="84">
        <v>45559</v>
      </c>
      <c r="F17" s="76">
        <v>2.09</v>
      </c>
      <c r="G17" s="80" t="s">
        <v>39</v>
      </c>
      <c r="H17" s="86" t="s">
        <v>65</v>
      </c>
      <c r="I17" s="77">
        <v>1.9107</v>
      </c>
      <c r="J17" s="77">
        <v>1.9107</v>
      </c>
      <c r="K17" s="77">
        <v>1.9107</v>
      </c>
      <c r="L17" s="77">
        <v>1.9107</v>
      </c>
      <c r="M17" s="93"/>
      <c r="N17" s="76"/>
    </row>
    <row r="18" ht="57" customHeight="1" spans="1:14">
      <c r="A18" s="81" t="s">
        <v>66</v>
      </c>
      <c r="B18" s="79">
        <v>2471007</v>
      </c>
      <c r="C18" s="80" t="s">
        <v>64</v>
      </c>
      <c r="D18" s="77">
        <v>0.3378</v>
      </c>
      <c r="E18" s="84">
        <v>45559</v>
      </c>
      <c r="F18" s="76">
        <v>2.09</v>
      </c>
      <c r="G18" s="80" t="s">
        <v>39</v>
      </c>
      <c r="H18" s="86" t="s">
        <v>65</v>
      </c>
      <c r="I18" s="77">
        <v>0.3378</v>
      </c>
      <c r="J18" s="77">
        <v>0.3378</v>
      </c>
      <c r="K18" s="77">
        <v>0.3378</v>
      </c>
      <c r="L18" s="77">
        <v>0.3378</v>
      </c>
      <c r="M18" s="93"/>
      <c r="N18" s="76"/>
    </row>
    <row r="19" ht="14.3" customHeight="1" spans="1:10">
      <c r="A19" s="82" t="s">
        <v>67</v>
      </c>
      <c r="B19" s="82"/>
      <c r="C19" s="82"/>
      <c r="D19" s="82"/>
      <c r="E19" s="82"/>
      <c r="F19" s="82"/>
      <c r="G19" s="82"/>
      <c r="H19" s="82"/>
      <c r="I19" s="82"/>
      <c r="J19" s="82"/>
    </row>
  </sheetData>
  <mergeCells count="9">
    <mergeCell ref="A5:N5"/>
    <mergeCell ref="B7:G7"/>
    <mergeCell ref="I7:J7"/>
    <mergeCell ref="K7:L7"/>
    <mergeCell ref="A9:C9"/>
    <mergeCell ref="A19:J19"/>
    <mergeCell ref="H7:H8"/>
    <mergeCell ref="M7:M8"/>
    <mergeCell ref="N7:N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29"/>
  <sheetViews>
    <sheetView zoomScale="160" zoomScaleNormal="160" workbookViewId="0">
      <pane ySplit="8" topLeftCell="A24" activePane="bottomLeft" state="frozen"/>
      <selection/>
      <selection pane="bottomLeft" activeCell="E10" sqref="E10:E29"/>
    </sheetView>
  </sheetViews>
  <sheetFormatPr defaultColWidth="10" defaultRowHeight="14.25" outlineLevelCol="4"/>
  <cols>
    <col min="1" max="1" width="12.5" customWidth="1"/>
    <col min="2" max="2" width="35.625" customWidth="1"/>
    <col min="3" max="3" width="13.3583333333333" customWidth="1"/>
    <col min="4" max="4" width="36.6333333333333" customWidth="1"/>
    <col min="5" max="5" width="14.2083333333333" customWidth="1"/>
  </cols>
  <sheetData>
    <row r="1" ht="24" hidden="1" spans="1:2">
      <c r="A1" s="4" t="s">
        <v>68</v>
      </c>
      <c r="B1" s="4" t="s">
        <v>69</v>
      </c>
    </row>
    <row r="2" ht="24" hidden="1" spans="1:5">
      <c r="A2" s="4" t="s">
        <v>3</v>
      </c>
      <c r="B2" s="4" t="s">
        <v>4</v>
      </c>
      <c r="C2" s="4" t="s">
        <v>5</v>
      </c>
      <c r="D2" s="4" t="s">
        <v>70</v>
      </c>
      <c r="E2" s="4" t="s">
        <v>71</v>
      </c>
    </row>
    <row r="3" hidden="1" spans="2:5">
      <c r="B3" s="4" t="s">
        <v>8</v>
      </c>
      <c r="C3" s="4" t="s">
        <v>72</v>
      </c>
      <c r="D3" s="4" t="s">
        <v>73</v>
      </c>
      <c r="E3" s="4" t="s">
        <v>74</v>
      </c>
    </row>
    <row r="4" ht="14.3" customHeight="1" spans="1:1">
      <c r="A4" s="4" t="s">
        <v>75</v>
      </c>
    </row>
    <row r="5" ht="27.85" customHeight="1" spans="1:5">
      <c r="A5" s="45" t="s">
        <v>76</v>
      </c>
      <c r="B5" s="45"/>
      <c r="C5" s="45"/>
      <c r="D5" s="45"/>
      <c r="E5" s="45"/>
    </row>
    <row r="6" ht="14.3" customHeight="1" spans="1:5">
      <c r="A6" t="s">
        <v>22</v>
      </c>
      <c r="E6" s="59" t="s">
        <v>23</v>
      </c>
    </row>
    <row r="7" ht="19.9" customHeight="1" spans="1:5">
      <c r="A7" s="31" t="s">
        <v>77</v>
      </c>
      <c r="B7" s="31" t="s">
        <v>78</v>
      </c>
      <c r="C7" s="31"/>
      <c r="D7" s="31" t="s">
        <v>79</v>
      </c>
      <c r="E7" s="31"/>
    </row>
    <row r="8" ht="19.9" customHeight="1" spans="1:5">
      <c r="A8" s="31"/>
      <c r="B8" s="31" t="s">
        <v>28</v>
      </c>
      <c r="C8" s="31" t="s">
        <v>80</v>
      </c>
      <c r="D8" s="31" t="s">
        <v>81</v>
      </c>
      <c r="E8" s="31" t="s">
        <v>80</v>
      </c>
    </row>
    <row r="9" ht="17.3" customHeight="1" spans="1:5">
      <c r="A9" s="61" t="s">
        <v>36</v>
      </c>
      <c r="B9" s="62"/>
      <c r="C9" s="63">
        <f>SUM(C10:C29)</f>
        <v>1.61</v>
      </c>
      <c r="D9" s="63"/>
      <c r="E9" s="63">
        <f>SUM(E10:E29)</f>
        <v>1.50825</v>
      </c>
    </row>
    <row r="10" ht="17.3" customHeight="1" spans="1:5">
      <c r="A10" s="22">
        <v>1</v>
      </c>
      <c r="B10" s="22" t="s">
        <v>37</v>
      </c>
      <c r="C10" s="64">
        <v>0.07</v>
      </c>
      <c r="D10" s="65" t="s">
        <v>82</v>
      </c>
      <c r="E10" s="66">
        <v>0.07</v>
      </c>
    </row>
    <row r="11" ht="17.3" customHeight="1" spans="1:5">
      <c r="A11" s="22">
        <v>2</v>
      </c>
      <c r="B11" s="22" t="s">
        <v>37</v>
      </c>
      <c r="C11" s="64">
        <v>0.2</v>
      </c>
      <c r="D11" s="65" t="s">
        <v>82</v>
      </c>
      <c r="E11" s="66">
        <v>0.2</v>
      </c>
    </row>
    <row r="12" ht="17.3" customHeight="1" spans="1:5">
      <c r="A12" s="22">
        <v>3</v>
      </c>
      <c r="B12" s="22" t="s">
        <v>37</v>
      </c>
      <c r="C12" s="64">
        <v>0.18</v>
      </c>
      <c r="D12" s="65" t="s">
        <v>83</v>
      </c>
      <c r="E12" s="66">
        <v>0.18</v>
      </c>
    </row>
    <row r="13" ht="17.3" customHeight="1" spans="1:5">
      <c r="A13" s="22">
        <v>4</v>
      </c>
      <c r="B13" s="22" t="s">
        <v>40</v>
      </c>
      <c r="C13" s="18">
        <v>0.013</v>
      </c>
      <c r="D13" s="65" t="s">
        <v>83</v>
      </c>
      <c r="E13" s="66">
        <v>0.013</v>
      </c>
    </row>
    <row r="14" ht="17.3" customHeight="1" spans="1:5">
      <c r="A14" s="22">
        <v>5</v>
      </c>
      <c r="B14" s="22" t="s">
        <v>40</v>
      </c>
      <c r="C14" s="18">
        <v>0.132306</v>
      </c>
      <c r="D14" s="65" t="s">
        <v>82</v>
      </c>
      <c r="E14" s="66">
        <v>0.132306</v>
      </c>
    </row>
    <row r="15" ht="17.3" customHeight="1" spans="1:5">
      <c r="A15" s="22">
        <v>6</v>
      </c>
      <c r="B15" s="22" t="s">
        <v>40</v>
      </c>
      <c r="C15" s="18">
        <v>0.024694</v>
      </c>
      <c r="D15" s="65" t="s">
        <v>82</v>
      </c>
      <c r="E15" s="66">
        <v>0.024694</v>
      </c>
    </row>
    <row r="16" ht="17.3" customHeight="1" spans="1:5">
      <c r="A16" s="22">
        <v>7</v>
      </c>
      <c r="B16" s="22" t="s">
        <v>40</v>
      </c>
      <c r="C16" s="18">
        <v>0.01</v>
      </c>
      <c r="D16" s="65" t="s">
        <v>82</v>
      </c>
      <c r="E16" s="66">
        <v>0.01</v>
      </c>
    </row>
    <row r="17" ht="17.3" customHeight="1" spans="1:5">
      <c r="A17" s="22">
        <v>8</v>
      </c>
      <c r="B17" s="22" t="s">
        <v>40</v>
      </c>
      <c r="C17" s="18">
        <v>0.06</v>
      </c>
      <c r="D17" s="65" t="s">
        <v>82</v>
      </c>
      <c r="E17" s="66">
        <v>0.06</v>
      </c>
    </row>
    <row r="18" ht="17.3" customHeight="1" spans="1:5">
      <c r="A18" s="22">
        <v>9</v>
      </c>
      <c r="B18" s="22" t="s">
        <v>40</v>
      </c>
      <c r="C18" s="18">
        <v>0.01</v>
      </c>
      <c r="D18" s="65" t="s">
        <v>82</v>
      </c>
      <c r="E18" s="66">
        <v>0.01</v>
      </c>
    </row>
    <row r="19" ht="17.3" customHeight="1" spans="1:5">
      <c r="A19" s="22">
        <v>10</v>
      </c>
      <c r="B19" s="22" t="s">
        <v>40</v>
      </c>
      <c r="C19" s="18">
        <v>0.01</v>
      </c>
      <c r="D19" s="65" t="s">
        <v>82</v>
      </c>
      <c r="E19" s="66">
        <v>0.01</v>
      </c>
    </row>
    <row r="20" ht="17.3" customHeight="1" spans="1:5">
      <c r="A20" s="22">
        <v>11</v>
      </c>
      <c r="B20" s="22" t="s">
        <v>40</v>
      </c>
      <c r="C20" s="18">
        <v>0.03</v>
      </c>
      <c r="D20" s="65" t="s">
        <v>82</v>
      </c>
      <c r="E20" s="66">
        <v>0.03</v>
      </c>
    </row>
    <row r="21" ht="17.3" customHeight="1" spans="1:5">
      <c r="A21" s="22">
        <v>12</v>
      </c>
      <c r="B21" s="22" t="s">
        <v>40</v>
      </c>
      <c r="C21" s="18">
        <v>0.01</v>
      </c>
      <c r="D21" s="65" t="s">
        <v>82</v>
      </c>
      <c r="E21" s="66">
        <v>0.01</v>
      </c>
    </row>
    <row r="22" ht="17.3" customHeight="1" spans="1:5">
      <c r="A22" s="22">
        <v>13</v>
      </c>
      <c r="B22" s="22" t="s">
        <v>40</v>
      </c>
      <c r="C22" s="18">
        <v>0.03</v>
      </c>
      <c r="D22" s="65" t="s">
        <v>82</v>
      </c>
      <c r="E22" s="66">
        <v>0.03</v>
      </c>
    </row>
    <row r="23" ht="17.3" customHeight="1" spans="1:5">
      <c r="A23" s="22">
        <v>14</v>
      </c>
      <c r="B23" s="22" t="s">
        <v>40</v>
      </c>
      <c r="C23" s="18">
        <v>0.07</v>
      </c>
      <c r="D23" s="65" t="s">
        <v>84</v>
      </c>
      <c r="E23" s="66">
        <v>0.07</v>
      </c>
    </row>
    <row r="24" ht="17.3" customHeight="1" spans="1:5">
      <c r="A24" s="22">
        <v>15</v>
      </c>
      <c r="B24" s="22" t="s">
        <v>41</v>
      </c>
      <c r="C24" s="64">
        <v>0.26</v>
      </c>
      <c r="D24" s="16" t="s">
        <v>85</v>
      </c>
      <c r="E24" s="66">
        <v>0.26</v>
      </c>
    </row>
    <row r="25" ht="17.3" customHeight="1" spans="1:5">
      <c r="A25" s="22">
        <v>16</v>
      </c>
      <c r="B25" s="22" t="s">
        <v>41</v>
      </c>
      <c r="C25" s="64">
        <v>0.2</v>
      </c>
      <c r="D25" s="16" t="s">
        <v>86</v>
      </c>
      <c r="E25" s="66">
        <v>0.2</v>
      </c>
    </row>
    <row r="26" ht="17.3" customHeight="1" spans="1:5">
      <c r="A26" s="22">
        <v>17</v>
      </c>
      <c r="B26" s="22" t="s">
        <v>42</v>
      </c>
      <c r="C26" s="64">
        <v>0.02</v>
      </c>
      <c r="D26" s="16" t="s">
        <v>87</v>
      </c>
      <c r="E26" s="66">
        <v>0.02</v>
      </c>
    </row>
    <row r="27" ht="17.3" customHeight="1" spans="1:5">
      <c r="A27" s="22">
        <v>18</v>
      </c>
      <c r="B27" s="22" t="s">
        <v>42</v>
      </c>
      <c r="C27" s="64">
        <v>0.05</v>
      </c>
      <c r="D27" s="16" t="s">
        <v>87</v>
      </c>
      <c r="E27" s="66">
        <v>0.05</v>
      </c>
    </row>
    <row r="28" ht="17.3" customHeight="1" spans="1:5">
      <c r="A28" s="22">
        <v>19</v>
      </c>
      <c r="B28" s="22" t="s">
        <v>42</v>
      </c>
      <c r="C28" s="64">
        <v>0.08</v>
      </c>
      <c r="D28" s="16" t="s">
        <v>88</v>
      </c>
      <c r="E28" s="66">
        <v>0.08</v>
      </c>
    </row>
    <row r="29" ht="17" customHeight="1" spans="1:5">
      <c r="A29" s="22">
        <v>20</v>
      </c>
      <c r="B29" s="22" t="s">
        <v>42</v>
      </c>
      <c r="C29" s="37">
        <v>0.15</v>
      </c>
      <c r="D29" s="16" t="s">
        <v>88</v>
      </c>
      <c r="E29" s="21">
        <v>0.04825</v>
      </c>
    </row>
  </sheetData>
  <mergeCells count="5">
    <mergeCell ref="A5:E5"/>
    <mergeCell ref="B7:C7"/>
    <mergeCell ref="D7:E7"/>
    <mergeCell ref="A9:B9"/>
    <mergeCell ref="A7:A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18"/>
  <sheetViews>
    <sheetView zoomScale="160" zoomScaleNormal="160" topLeftCell="A4" workbookViewId="0">
      <pane ySplit="5" topLeftCell="A9" activePane="bottomLeft" state="frozen"/>
      <selection/>
      <selection pane="bottomLeft" activeCell="D13" sqref="D13"/>
    </sheetView>
  </sheetViews>
  <sheetFormatPr defaultColWidth="10" defaultRowHeight="14.25" outlineLevelCol="4"/>
  <cols>
    <col min="1" max="1" width="17.5" customWidth="1"/>
    <col min="2" max="2" width="34.9166666666667" customWidth="1"/>
    <col min="3" max="3" width="8.43333333333333" customWidth="1"/>
    <col min="4" max="4" width="38.75" customWidth="1"/>
    <col min="5" max="5" width="13.2" customWidth="1"/>
  </cols>
  <sheetData>
    <row r="1" ht="24" hidden="1" spans="1:2">
      <c r="A1" s="4" t="s">
        <v>68</v>
      </c>
      <c r="B1" s="4" t="s">
        <v>89</v>
      </c>
    </row>
    <row r="2" ht="24" hidden="1" spans="1:5">
      <c r="A2" s="4" t="s">
        <v>3</v>
      </c>
      <c r="B2" s="4" t="s">
        <v>4</v>
      </c>
      <c r="C2" s="4" t="s">
        <v>5</v>
      </c>
      <c r="D2" s="4" t="s">
        <v>70</v>
      </c>
      <c r="E2" s="4" t="s">
        <v>71</v>
      </c>
    </row>
    <row r="3" hidden="1" spans="2:5">
      <c r="B3" s="4" t="s">
        <v>8</v>
      </c>
      <c r="C3" s="4" t="s">
        <v>72</v>
      </c>
      <c r="D3" s="4" t="s">
        <v>73</v>
      </c>
      <c r="E3" s="4" t="s">
        <v>74</v>
      </c>
    </row>
    <row r="4" ht="14.3" customHeight="1" spans="1:1">
      <c r="A4" s="4" t="s">
        <v>90</v>
      </c>
    </row>
    <row r="5" ht="27.85" customHeight="1" spans="1:5">
      <c r="A5" s="45" t="s">
        <v>91</v>
      </c>
      <c r="B5" s="45"/>
      <c r="C5" s="45"/>
      <c r="D5" s="45"/>
      <c r="E5" s="45"/>
    </row>
    <row r="6" ht="14.3" customHeight="1" spans="1:5">
      <c r="A6" t="s">
        <v>22</v>
      </c>
      <c r="E6" s="59" t="s">
        <v>23</v>
      </c>
    </row>
    <row r="7" ht="19.9" customHeight="1" spans="1:5">
      <c r="A7" s="46" t="s">
        <v>77</v>
      </c>
      <c r="B7" s="47" t="s">
        <v>92</v>
      </c>
      <c r="C7" s="47"/>
      <c r="D7" s="48" t="s">
        <v>93</v>
      </c>
      <c r="E7" s="31"/>
    </row>
    <row r="8" ht="19.9" customHeight="1" spans="1:5">
      <c r="A8" s="46"/>
      <c r="B8" s="49" t="s">
        <v>28</v>
      </c>
      <c r="C8" s="49" t="s">
        <v>80</v>
      </c>
      <c r="D8" s="50" t="s">
        <v>81</v>
      </c>
      <c r="E8" s="60" t="s">
        <v>80</v>
      </c>
    </row>
    <row r="9" ht="17.3" customHeight="1" spans="1:5">
      <c r="A9" s="51" t="s">
        <v>36</v>
      </c>
      <c r="B9" s="52"/>
      <c r="C9" s="53">
        <f>SUM(C10:C18)</f>
        <v>10.5189</v>
      </c>
      <c r="D9" s="53"/>
      <c r="E9" s="53">
        <f>SUM(E10:E20)</f>
        <v>6.2035</v>
      </c>
    </row>
    <row r="10" ht="28.6" customHeight="1" spans="1:5">
      <c r="A10" s="54">
        <v>1</v>
      </c>
      <c r="B10" s="55" t="s">
        <v>52</v>
      </c>
      <c r="C10" s="56">
        <v>0.4325</v>
      </c>
      <c r="D10" s="54" t="s">
        <v>94</v>
      </c>
      <c r="E10" s="56">
        <v>0.4325</v>
      </c>
    </row>
    <row r="11" ht="28.6" customHeight="1" spans="1:5">
      <c r="A11" s="54">
        <v>2</v>
      </c>
      <c r="B11" s="57" t="s">
        <v>56</v>
      </c>
      <c r="C11" s="18">
        <v>1.5301</v>
      </c>
      <c r="D11" s="54" t="s">
        <v>95</v>
      </c>
      <c r="E11" s="18">
        <v>1.5301</v>
      </c>
    </row>
    <row r="12" ht="28.6" customHeight="1" spans="1:5">
      <c r="A12" s="54">
        <v>3</v>
      </c>
      <c r="B12" s="57" t="s">
        <v>59</v>
      </c>
      <c r="C12" s="18">
        <v>1.9924</v>
      </c>
      <c r="D12" s="54" t="s">
        <v>94</v>
      </c>
      <c r="E12" s="18">
        <v>1.9924</v>
      </c>
    </row>
    <row r="13" ht="33" customHeight="1" spans="1:5">
      <c r="A13" s="54">
        <v>4</v>
      </c>
      <c r="B13" s="58" t="s">
        <v>96</v>
      </c>
      <c r="C13" s="18">
        <v>2.1</v>
      </c>
      <c r="D13" s="54" t="s">
        <v>97</v>
      </c>
      <c r="E13" s="18"/>
    </row>
    <row r="14" ht="33" customHeight="1" spans="1:5">
      <c r="A14" s="54">
        <v>5</v>
      </c>
      <c r="B14" s="58" t="s">
        <v>96</v>
      </c>
      <c r="C14" s="18">
        <v>0.3254</v>
      </c>
      <c r="D14" s="54" t="s">
        <v>97</v>
      </c>
      <c r="E14" s="18"/>
    </row>
    <row r="15" ht="25.5" spans="1:5">
      <c r="A15" s="54">
        <v>6</v>
      </c>
      <c r="B15" s="58" t="s">
        <v>62</v>
      </c>
      <c r="C15" s="18">
        <v>1.4</v>
      </c>
      <c r="D15" s="54" t="s">
        <v>98</v>
      </c>
      <c r="E15" s="18"/>
    </row>
    <row r="16" ht="25.5" spans="1:5">
      <c r="A16" s="54">
        <v>7</v>
      </c>
      <c r="B16" s="58" t="s">
        <v>62</v>
      </c>
      <c r="C16" s="18">
        <v>0.49</v>
      </c>
      <c r="D16" s="54" t="s">
        <v>98</v>
      </c>
      <c r="E16" s="18"/>
    </row>
    <row r="17" ht="27" customHeight="1" spans="1:5">
      <c r="A17" s="54">
        <v>8</v>
      </c>
      <c r="B17" s="58" t="s">
        <v>63</v>
      </c>
      <c r="C17" s="18">
        <v>1.9107</v>
      </c>
      <c r="D17" s="54" t="s">
        <v>99</v>
      </c>
      <c r="E17" s="18">
        <v>1.9107</v>
      </c>
    </row>
    <row r="18" ht="27" customHeight="1" spans="1:5">
      <c r="A18" s="54">
        <v>9</v>
      </c>
      <c r="B18" s="58" t="s">
        <v>66</v>
      </c>
      <c r="C18" s="18">
        <v>0.3378</v>
      </c>
      <c r="D18" s="54" t="s">
        <v>100</v>
      </c>
      <c r="E18" s="18">
        <v>0.3378</v>
      </c>
    </row>
  </sheetData>
  <mergeCells count="5">
    <mergeCell ref="A5:E5"/>
    <mergeCell ref="B7:C7"/>
    <mergeCell ref="D7:E7"/>
    <mergeCell ref="A9:B9"/>
    <mergeCell ref="A7:A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36"/>
  <sheetViews>
    <sheetView tabSelected="1" zoomScale="145" zoomScaleNormal="145" workbookViewId="0">
      <pane ySplit="5" topLeftCell="A6" activePane="bottomLeft" state="frozen"/>
      <selection/>
      <selection pane="bottomLeft" activeCell="A7" sqref="$A7:$XFD35"/>
    </sheetView>
  </sheetViews>
  <sheetFormatPr defaultColWidth="8.89166666666667" defaultRowHeight="14.25"/>
  <cols>
    <col min="1" max="1" width="11.3333333333333" customWidth="1"/>
    <col min="2" max="2" width="50.8583333333333" customWidth="1"/>
    <col min="3" max="3" width="16.8916666666667" customWidth="1"/>
    <col min="4" max="4" width="21.7166666666667" customWidth="1"/>
    <col min="5" max="5" width="17.9166666666667" customWidth="1"/>
    <col min="6" max="6" width="33.7916666666667" customWidth="1"/>
    <col min="7" max="7" width="13.4416666666667" customWidth="1"/>
  </cols>
  <sheetData>
    <row r="1" s="1" customFormat="1" ht="12" spans="1:1">
      <c r="A1" s="4" t="s">
        <v>101</v>
      </c>
    </row>
    <row r="2" ht="22" customHeight="1" spans="1:10">
      <c r="A2" s="5" t="s">
        <v>102</v>
      </c>
      <c r="B2" s="5"/>
      <c r="C2" s="5"/>
      <c r="D2" s="5"/>
      <c r="E2" s="5"/>
      <c r="F2" s="5"/>
      <c r="G2" s="5"/>
      <c r="H2" s="28"/>
      <c r="I2" s="28"/>
      <c r="J2" s="28"/>
    </row>
    <row r="3" customFormat="1" ht="10" customHeight="1" spans="1:10">
      <c r="A3" s="5"/>
      <c r="B3" s="5"/>
      <c r="C3" s="5"/>
      <c r="D3" s="5"/>
      <c r="E3" s="5"/>
      <c r="F3" s="5"/>
      <c r="G3" s="5"/>
      <c r="H3" s="28"/>
      <c r="I3" s="28"/>
      <c r="J3" s="28"/>
    </row>
    <row r="4" customFormat="1" ht="14.3" customHeight="1" spans="1:7">
      <c r="A4" s="6" t="s">
        <v>22</v>
      </c>
      <c r="B4" s="6"/>
      <c r="C4" s="6"/>
      <c r="D4" s="6"/>
      <c r="E4" s="6"/>
      <c r="F4" s="6"/>
      <c r="G4" s="29" t="s">
        <v>23</v>
      </c>
    </row>
    <row r="5" s="2" customFormat="1" ht="19" customHeight="1" spans="1:10">
      <c r="A5" s="7" t="s">
        <v>77</v>
      </c>
      <c r="B5" s="8" t="s">
        <v>103</v>
      </c>
      <c r="C5" s="8" t="s">
        <v>104</v>
      </c>
      <c r="D5" s="8" t="s">
        <v>30</v>
      </c>
      <c r="E5" s="8" t="s">
        <v>105</v>
      </c>
      <c r="F5" s="30" t="s">
        <v>106</v>
      </c>
      <c r="G5" s="31" t="s">
        <v>27</v>
      </c>
      <c r="H5" s="32"/>
      <c r="I5" s="44"/>
      <c r="J5" s="44"/>
    </row>
    <row r="6" ht="20" customHeight="1" spans="1:8">
      <c r="A6" s="9" t="s">
        <v>36</v>
      </c>
      <c r="B6" s="10"/>
      <c r="C6" s="11">
        <f>SUM(C7:C35)</f>
        <v>45.0479339</v>
      </c>
      <c r="D6" s="11"/>
      <c r="E6" s="11">
        <f>SUM(E7:E35)</f>
        <v>12.1289</v>
      </c>
      <c r="F6" s="33"/>
      <c r="G6" s="34"/>
      <c r="H6" s="35"/>
    </row>
    <row r="7" ht="19" customHeight="1" spans="1:8">
      <c r="A7" s="12">
        <v>1</v>
      </c>
      <c r="B7" s="13" t="s">
        <v>107</v>
      </c>
      <c r="C7" s="14">
        <v>0.223216</v>
      </c>
      <c r="D7" s="15" t="s">
        <v>38</v>
      </c>
      <c r="E7" s="36">
        <v>0.07</v>
      </c>
      <c r="F7" s="15" t="s">
        <v>108</v>
      </c>
      <c r="G7" s="37"/>
      <c r="H7" s="35"/>
    </row>
    <row r="8" ht="19" customHeight="1" spans="1:8">
      <c r="A8" s="12">
        <v>2</v>
      </c>
      <c r="B8" s="13" t="s">
        <v>109</v>
      </c>
      <c r="C8" s="14">
        <v>0.4091318</v>
      </c>
      <c r="D8" s="15" t="s">
        <v>38</v>
      </c>
      <c r="E8" s="36">
        <v>0.2</v>
      </c>
      <c r="F8" s="15" t="s">
        <v>108</v>
      </c>
      <c r="G8" s="37"/>
      <c r="H8" s="35"/>
    </row>
    <row r="9" ht="19" customHeight="1" spans="1:8">
      <c r="A9" s="12">
        <v>3</v>
      </c>
      <c r="B9" s="13" t="s">
        <v>110</v>
      </c>
      <c r="C9" s="14">
        <v>0.180192</v>
      </c>
      <c r="D9" s="15" t="s">
        <v>38</v>
      </c>
      <c r="E9" s="36">
        <v>0.18</v>
      </c>
      <c r="F9" s="15" t="s">
        <v>108</v>
      </c>
      <c r="G9" s="37"/>
      <c r="H9" s="35"/>
    </row>
    <row r="10" ht="19" customHeight="1" spans="1:8">
      <c r="A10" s="12">
        <v>4</v>
      </c>
      <c r="B10" s="13" t="s">
        <v>111</v>
      </c>
      <c r="C10" s="14">
        <v>0.0471729</v>
      </c>
      <c r="D10" s="15" t="s">
        <v>38</v>
      </c>
      <c r="E10" s="36">
        <v>0.013</v>
      </c>
      <c r="F10" s="15" t="s">
        <v>108</v>
      </c>
      <c r="G10" s="37"/>
      <c r="H10" s="35"/>
    </row>
    <row r="11" ht="19" customHeight="1" spans="1:8">
      <c r="A11" s="12">
        <v>5</v>
      </c>
      <c r="B11" s="13" t="s">
        <v>112</v>
      </c>
      <c r="C11" s="14">
        <v>0.9143</v>
      </c>
      <c r="D11" s="15" t="s">
        <v>38</v>
      </c>
      <c r="E11" s="36">
        <v>0.132306</v>
      </c>
      <c r="F11" s="15" t="s">
        <v>108</v>
      </c>
      <c r="G11" s="37"/>
      <c r="H11" s="35"/>
    </row>
    <row r="12" ht="19" customHeight="1" spans="1:8">
      <c r="A12" s="12">
        <v>6</v>
      </c>
      <c r="B12" s="16" t="s">
        <v>113</v>
      </c>
      <c r="C12" s="14">
        <v>0.45157</v>
      </c>
      <c r="D12" s="15" t="s">
        <v>38</v>
      </c>
      <c r="E12" s="36">
        <v>0.024694</v>
      </c>
      <c r="F12" s="15" t="s">
        <v>108</v>
      </c>
      <c r="G12" s="37"/>
      <c r="H12" s="35"/>
    </row>
    <row r="13" ht="19" customHeight="1" spans="1:8">
      <c r="A13" s="12">
        <v>7</v>
      </c>
      <c r="B13" s="16" t="s">
        <v>114</v>
      </c>
      <c r="C13" s="14">
        <v>0.2694602</v>
      </c>
      <c r="D13" s="15" t="s">
        <v>38</v>
      </c>
      <c r="E13" s="36">
        <v>0.01</v>
      </c>
      <c r="F13" s="15" t="s">
        <v>108</v>
      </c>
      <c r="G13" s="37"/>
      <c r="H13" s="35"/>
    </row>
    <row r="14" ht="19" customHeight="1" spans="1:8">
      <c r="A14" s="12">
        <v>8</v>
      </c>
      <c r="B14" s="16" t="s">
        <v>115</v>
      </c>
      <c r="C14" s="14">
        <v>4.1588</v>
      </c>
      <c r="D14" s="15" t="s">
        <v>38</v>
      </c>
      <c r="E14" s="36">
        <v>0.06</v>
      </c>
      <c r="F14" s="15" t="s">
        <v>108</v>
      </c>
      <c r="G14" s="37"/>
      <c r="H14" s="35"/>
    </row>
    <row r="15" ht="19" customHeight="1" spans="1:8">
      <c r="A15" s="12">
        <v>9</v>
      </c>
      <c r="B15" s="16" t="s">
        <v>116</v>
      </c>
      <c r="C15" s="14">
        <v>0.7589</v>
      </c>
      <c r="D15" s="15" t="s">
        <v>38</v>
      </c>
      <c r="E15" s="36">
        <v>0.01</v>
      </c>
      <c r="F15" s="15" t="s">
        <v>108</v>
      </c>
      <c r="G15" s="37"/>
      <c r="H15" s="35"/>
    </row>
    <row r="16" ht="19" customHeight="1" spans="1:8">
      <c r="A16" s="12">
        <v>10</v>
      </c>
      <c r="B16" s="16" t="s">
        <v>117</v>
      </c>
      <c r="C16" s="14">
        <v>1.138</v>
      </c>
      <c r="D16" s="15" t="s">
        <v>38</v>
      </c>
      <c r="E16" s="36">
        <v>0.01</v>
      </c>
      <c r="F16" s="15" t="s">
        <v>108</v>
      </c>
      <c r="G16" s="37"/>
      <c r="H16" s="35"/>
    </row>
    <row r="17" ht="19" customHeight="1" spans="1:8">
      <c r="A17" s="12">
        <v>11</v>
      </c>
      <c r="B17" s="16" t="s">
        <v>118</v>
      </c>
      <c r="C17" s="14">
        <v>3.5546</v>
      </c>
      <c r="D17" s="15" t="s">
        <v>38</v>
      </c>
      <c r="E17" s="36">
        <v>0.03</v>
      </c>
      <c r="F17" s="15" t="s">
        <v>108</v>
      </c>
      <c r="G17" s="37"/>
      <c r="H17" s="35"/>
    </row>
    <row r="18" ht="19" customHeight="1" spans="1:8">
      <c r="A18" s="12">
        <v>12</v>
      </c>
      <c r="B18" s="16" t="s">
        <v>119</v>
      </c>
      <c r="C18" s="14">
        <v>2.7326</v>
      </c>
      <c r="D18" s="15" t="s">
        <v>38</v>
      </c>
      <c r="E18" s="36">
        <v>0.01</v>
      </c>
      <c r="F18" s="15" t="s">
        <v>108</v>
      </c>
      <c r="G18" s="37"/>
      <c r="H18" s="35"/>
    </row>
    <row r="19" ht="19" customHeight="1" spans="1:8">
      <c r="A19" s="12">
        <v>13</v>
      </c>
      <c r="B19" s="16" t="s">
        <v>120</v>
      </c>
      <c r="C19" s="14">
        <v>3.6855</v>
      </c>
      <c r="D19" s="15" t="s">
        <v>38</v>
      </c>
      <c r="E19" s="36">
        <v>0.03</v>
      </c>
      <c r="F19" s="15" t="s">
        <v>108</v>
      </c>
      <c r="G19" s="37"/>
      <c r="H19" s="35"/>
    </row>
    <row r="20" ht="19" customHeight="1" spans="1:8">
      <c r="A20" s="12">
        <v>14</v>
      </c>
      <c r="B20" s="16" t="s">
        <v>121</v>
      </c>
      <c r="C20" s="14">
        <v>0.07815</v>
      </c>
      <c r="D20" s="15" t="s">
        <v>38</v>
      </c>
      <c r="E20" s="36">
        <v>0.07</v>
      </c>
      <c r="F20" s="15" t="s">
        <v>108</v>
      </c>
      <c r="G20" s="37"/>
      <c r="H20" s="35"/>
    </row>
    <row r="21" s="3" customFormat="1" ht="19" customHeight="1" spans="1:8">
      <c r="A21" s="12">
        <v>15</v>
      </c>
      <c r="B21" s="17" t="s">
        <v>122</v>
      </c>
      <c r="C21" s="18">
        <v>3.9179</v>
      </c>
      <c r="D21" s="15" t="s">
        <v>38</v>
      </c>
      <c r="E21" s="36">
        <v>0.26</v>
      </c>
      <c r="F21" s="38" t="s">
        <v>123</v>
      </c>
      <c r="G21" s="15"/>
      <c r="H21" s="39"/>
    </row>
    <row r="22" ht="19" customHeight="1" spans="1:8">
      <c r="A22" s="12">
        <v>16</v>
      </c>
      <c r="B22" s="19" t="s">
        <v>124</v>
      </c>
      <c r="C22" s="20">
        <v>0.5</v>
      </c>
      <c r="D22" s="21" t="s">
        <v>38</v>
      </c>
      <c r="E22" s="36">
        <v>0.2</v>
      </c>
      <c r="F22" s="40" t="s">
        <v>108</v>
      </c>
      <c r="G22" s="37"/>
      <c r="H22" s="35"/>
    </row>
    <row r="23" ht="19" customHeight="1" spans="1:8">
      <c r="A23" s="12">
        <v>17</v>
      </c>
      <c r="B23" s="22" t="s">
        <v>125</v>
      </c>
      <c r="C23" s="20">
        <v>1.2415</v>
      </c>
      <c r="D23" s="21" t="s">
        <v>38</v>
      </c>
      <c r="E23" s="36">
        <v>0.02</v>
      </c>
      <c r="F23" s="40" t="s">
        <v>108</v>
      </c>
      <c r="G23" s="37"/>
      <c r="H23" s="35"/>
    </row>
    <row r="24" ht="19" customHeight="1" spans="1:8">
      <c r="A24" s="12">
        <v>18</v>
      </c>
      <c r="B24" s="22" t="s">
        <v>126</v>
      </c>
      <c r="C24" s="20">
        <v>0.7909</v>
      </c>
      <c r="D24" s="21" t="s">
        <v>38</v>
      </c>
      <c r="E24" s="36">
        <v>0.05</v>
      </c>
      <c r="F24" s="40" t="s">
        <v>108</v>
      </c>
      <c r="G24" s="37"/>
      <c r="H24" s="35"/>
    </row>
    <row r="25" ht="19" customHeight="1" spans="1:8">
      <c r="A25" s="12">
        <v>19</v>
      </c>
      <c r="B25" s="22" t="s">
        <v>127</v>
      </c>
      <c r="C25" s="20">
        <v>1.6783</v>
      </c>
      <c r="D25" s="21" t="s">
        <v>38</v>
      </c>
      <c r="E25" s="36">
        <v>0.08</v>
      </c>
      <c r="F25" s="40" t="s">
        <v>108</v>
      </c>
      <c r="G25" s="37"/>
      <c r="H25" s="35"/>
    </row>
    <row r="26" ht="19" customHeight="1" spans="1:8">
      <c r="A26" s="12">
        <v>20</v>
      </c>
      <c r="B26" s="22" t="s">
        <v>128</v>
      </c>
      <c r="C26" s="20">
        <v>0.7964</v>
      </c>
      <c r="D26" s="21" t="s">
        <v>38</v>
      </c>
      <c r="E26" s="36">
        <v>0.15</v>
      </c>
      <c r="F26" s="40" t="s">
        <v>129</v>
      </c>
      <c r="G26" s="37"/>
      <c r="H26" s="35"/>
    </row>
    <row r="27" ht="19" customHeight="1" spans="1:8">
      <c r="A27" s="12">
        <v>21</v>
      </c>
      <c r="B27" s="23" t="s">
        <v>130</v>
      </c>
      <c r="C27" s="14">
        <v>3.03118</v>
      </c>
      <c r="D27" s="14" t="s">
        <v>53</v>
      </c>
      <c r="E27" s="36">
        <v>0.4325</v>
      </c>
      <c r="F27" s="15" t="s">
        <v>108</v>
      </c>
      <c r="G27" s="37"/>
      <c r="H27" s="35"/>
    </row>
    <row r="28" ht="19" customHeight="1" spans="1:8">
      <c r="A28" s="12">
        <v>22</v>
      </c>
      <c r="B28" s="23" t="s">
        <v>131</v>
      </c>
      <c r="C28" s="14">
        <v>1.913581</v>
      </c>
      <c r="D28" s="14" t="s">
        <v>57</v>
      </c>
      <c r="E28" s="36">
        <v>1.5301</v>
      </c>
      <c r="F28" s="15" t="s">
        <v>108</v>
      </c>
      <c r="G28" s="37"/>
      <c r="H28" s="35"/>
    </row>
    <row r="29" ht="19" customHeight="1" spans="1:8">
      <c r="A29" s="12">
        <v>23</v>
      </c>
      <c r="B29" s="23" t="s">
        <v>130</v>
      </c>
      <c r="C29" s="14">
        <v>3.03118</v>
      </c>
      <c r="D29" s="14" t="s">
        <v>53</v>
      </c>
      <c r="E29" s="36">
        <v>1.9924</v>
      </c>
      <c r="F29" s="15" t="s">
        <v>108</v>
      </c>
      <c r="G29" s="37"/>
      <c r="H29" s="35"/>
    </row>
    <row r="30" s="3" customFormat="1" ht="19" customHeight="1" spans="1:8">
      <c r="A30" s="12">
        <v>24</v>
      </c>
      <c r="B30" s="24" t="s">
        <v>132</v>
      </c>
      <c r="C30" s="14">
        <v>2.8909</v>
      </c>
      <c r="D30" s="21" t="s">
        <v>53</v>
      </c>
      <c r="E30" s="36">
        <v>1.4</v>
      </c>
      <c r="F30" s="15" t="s">
        <v>108</v>
      </c>
      <c r="G30" s="15"/>
      <c r="H30" s="39"/>
    </row>
    <row r="31" s="3" customFormat="1" ht="19" customHeight="1" spans="1:8">
      <c r="A31" s="12">
        <v>25</v>
      </c>
      <c r="B31" s="24" t="s">
        <v>133</v>
      </c>
      <c r="C31" s="14">
        <v>1.2084</v>
      </c>
      <c r="D31" s="25" t="s">
        <v>53</v>
      </c>
      <c r="E31" s="36">
        <v>0.49</v>
      </c>
      <c r="F31" s="15" t="s">
        <v>108</v>
      </c>
      <c r="G31" s="15"/>
      <c r="H31" s="39"/>
    </row>
    <row r="32" s="3" customFormat="1" ht="19" customHeight="1" spans="1:8">
      <c r="A32" s="12">
        <v>26</v>
      </c>
      <c r="B32" s="24" t="s">
        <v>134</v>
      </c>
      <c r="C32" s="14">
        <v>2.7908</v>
      </c>
      <c r="D32" s="25" t="s">
        <v>57</v>
      </c>
      <c r="E32" s="36">
        <v>2.1</v>
      </c>
      <c r="F32" s="41" t="s">
        <v>135</v>
      </c>
      <c r="G32" s="15"/>
      <c r="H32" s="39"/>
    </row>
    <row r="33" s="3" customFormat="1" ht="19" customHeight="1" spans="1:8">
      <c r="A33" s="12">
        <v>27</v>
      </c>
      <c r="B33" s="26" t="s">
        <v>136</v>
      </c>
      <c r="C33" s="14">
        <v>0.4068</v>
      </c>
      <c r="D33" s="27" t="s">
        <v>57</v>
      </c>
      <c r="E33" s="36">
        <v>0.3254</v>
      </c>
      <c r="F33" s="42" t="s">
        <v>108</v>
      </c>
      <c r="G33" s="15"/>
      <c r="H33" s="39"/>
    </row>
    <row r="34" customFormat="1" ht="19" customHeight="1" spans="1:7">
      <c r="A34" s="12">
        <v>28</v>
      </c>
      <c r="B34" s="26" t="s">
        <v>137</v>
      </c>
      <c r="C34" s="14">
        <v>1.9107</v>
      </c>
      <c r="D34" s="26" t="s">
        <v>64</v>
      </c>
      <c r="E34" s="36">
        <v>1.9107</v>
      </c>
      <c r="F34" s="26" t="s">
        <v>108</v>
      </c>
      <c r="G34" s="43"/>
    </row>
    <row r="35" customFormat="1" ht="19" customHeight="1" spans="1:7">
      <c r="A35" s="12">
        <v>29</v>
      </c>
      <c r="B35" s="16" t="s">
        <v>137</v>
      </c>
      <c r="C35" s="14">
        <v>0.3378</v>
      </c>
      <c r="D35" s="16" t="s">
        <v>64</v>
      </c>
      <c r="E35" s="36">
        <v>0.3378</v>
      </c>
      <c r="F35" s="16" t="s">
        <v>108</v>
      </c>
      <c r="G35" s="43"/>
    </row>
    <row r="36" spans="1:7">
      <c r="A36" s="4" t="s">
        <v>138</v>
      </c>
      <c r="B36" s="4"/>
      <c r="C36" s="4"/>
      <c r="D36" s="4"/>
      <c r="E36" s="4"/>
      <c r="F36" s="4"/>
      <c r="G36" s="4"/>
    </row>
  </sheetData>
  <mergeCells count="3">
    <mergeCell ref="A2:G2"/>
    <mergeCell ref="A6:B6"/>
    <mergeCell ref="A36:G36"/>
  </mergeCells>
  <pageMargins left="0.75" right="0.747916666666667" top="0.275" bottom="1" header="0.196527777777778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QHTF</cp:lastModifiedBy>
  <dcterms:created xsi:type="dcterms:W3CDTF">2020-06-16T09:31:00Z</dcterms:created>
  <dcterms:modified xsi:type="dcterms:W3CDTF">2025-06-20T14:39:33Z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F659089615A54769B482EA09F30E848C_12</vt:lpwstr>
  </property>
</Properties>
</file>