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3"/>
  </bookViews>
  <sheets>
    <sheet name="表1-1 新增地方政府一般债券情况表" sheetId="1" r:id="rId1"/>
    <sheet name="表1-2 新增地方政府专项债券情况表" sheetId="2" r:id="rId2"/>
    <sheet name="表1-3 新增地方政府一般债券资金收支情况表" sheetId="3" r:id="rId3"/>
    <sheet name="表1-4 新增地方政府专项债券资金收支情况表" sheetId="4" r:id="rId4"/>
    <sheet name="表1-5新增地方政府债券存续期公开情况表" sheetId="5" r:id="rId5"/>
  </sheets>
  <calcPr calcId="144525"/>
</workbook>
</file>

<file path=xl/sharedStrings.xml><?xml version="1.0" encoding="utf-8"?>
<sst xmlns="http://schemas.openxmlformats.org/spreadsheetml/2006/main" count="240" uniqueCount="105">
  <si>
    <t>表1-1</t>
  </si>
  <si>
    <t>2019年--2021年末习水县发行的新增地方政府一般债券情况表</t>
  </si>
  <si>
    <t>填报单位：</t>
  </si>
  <si>
    <t>单位：亿元</t>
  </si>
  <si>
    <t>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</si>
  <si>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</si>
  <si>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</si>
  <si>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</si>
  <si>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</si>
  <si>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</si>
  <si>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</si>
  <si>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</si>
  <si>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</si>
  <si>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</si>
  <si>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</si>
  <si>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</si>
  <si>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2019年贵州省政府一般债券（四期）</t>
  </si>
  <si>
    <t>一般债券</t>
  </si>
  <si>
    <t>5年</t>
  </si>
  <si>
    <t>2021年贵州省政府一般债券（一期）</t>
  </si>
  <si>
    <t>10年</t>
  </si>
  <si>
    <t>注：本表由使用债券资金的部门不迟于每年6月底前公开，反映截至上年末一般债券及项目信息。</t>
  </si>
  <si>
    <t>表1-2</t>
  </si>
  <si>
    <t>2019年--2021年末习水县发行的新增地方政府专项债券情况表</t>
  </si>
  <si>
    <t>债券项目资产类型</t>
  </si>
  <si>
    <t>已取得项目收益</t>
  </si>
  <si>
    <t>如储备土地、机场、铁路等</t>
  </si>
  <si>
    <t>2020年贵州省民生事业专项债券（九期）-2020年贵州省专项债券四十五期</t>
  </si>
  <si>
    <t>其他领域专项债券</t>
  </si>
  <si>
    <t>15年</t>
  </si>
  <si>
    <t>棚户区改造</t>
  </si>
  <si>
    <t>2020年贵州省产业园区及城乡物流基础设施建设专项债1期-2020年贵州省专项债22期</t>
  </si>
  <si>
    <t>产业园区基础设施</t>
  </si>
  <si>
    <t>2020年贵州省民生事业专项债券（三期）-2020年贵州省专项债券十四期</t>
  </si>
  <si>
    <r>
      <rPr>
        <sz val="9"/>
        <rFont val="宋体"/>
        <charset val="134"/>
      </rPr>
      <t>公共卫生设施</t>
    </r>
  </si>
  <si>
    <t>文化旅游</t>
  </si>
  <si>
    <t>2020年贵州省民生事业专项债券（六期）-2020年贵州省专项债券十七期</t>
  </si>
  <si>
    <t>30年</t>
  </si>
  <si>
    <t>职业教育</t>
  </si>
  <si>
    <t>2020年贵州省铁路和水利建设专项债券1期-2020年贵州省政府专项债券9期</t>
  </si>
  <si>
    <r>
      <rPr>
        <sz val="9"/>
        <rFont val="宋体"/>
        <charset val="134"/>
      </rPr>
      <t>水利</t>
    </r>
  </si>
  <si>
    <t>2020年贵州省民生事业专项债券（一期）-2020年贵州省政府专项债券（七期）</t>
  </si>
  <si>
    <t>城镇污水垃圾处理</t>
  </si>
  <si>
    <t>2021年贵州省农林水专项债券（一期）-2021年贵州省政府专项债券九期</t>
  </si>
  <si>
    <t>其他农林水利建设</t>
  </si>
  <si>
    <t>2021年贵州省社会领域类专项债券（五期）——2021年贵州省政府专项债券（三十四期）</t>
  </si>
  <si>
    <t>20年</t>
  </si>
  <si>
    <t>公共卫生设施</t>
  </si>
  <si>
    <t>2021年贵州省棚户区改造专项债券（四期）——2021年贵州省政府专项债券（三十期）</t>
  </si>
  <si>
    <t>棚改专项债券</t>
  </si>
  <si>
    <t>注：本表由使用债券资金的部门不迟于每年6月底前公开，反映截至上年末专项债券及项目信息。</t>
  </si>
  <si>
    <t>表1-3</t>
  </si>
  <si>
    <t>2019年--2021年末习水县发行的新增地方政府一般债券资金收支情况表</t>
  </si>
  <si>
    <t>序号</t>
  </si>
  <si>
    <t>2019年--2021年末新增一般债券资金收入</t>
  </si>
  <si>
    <t>2019年--2021年末新增一般债券资金安排的支出</t>
  </si>
  <si>
    <t>金额</t>
  </si>
  <si>
    <t>支出功能分类</t>
  </si>
  <si>
    <t>合计</t>
  </si>
  <si>
    <t>2120804农村基础设施建设支出</t>
  </si>
  <si>
    <t>2121399其他城市基础设施配套费安排的支出</t>
  </si>
  <si>
    <t>2130504农村基础设施建设</t>
  </si>
  <si>
    <t>2050903城市中小学校舍建设</t>
  </si>
  <si>
    <t>表1-4</t>
  </si>
  <si>
    <t>2019年--2021年末习水县发行的新增地方政府专项债券资金收支情况表</t>
  </si>
  <si>
    <t>2019年--2021年末新增专项债券资金收入</t>
  </si>
  <si>
    <t>2019年--2021年末新增专项债券资金安排的支出</t>
  </si>
  <si>
    <t>2121699其他棚户区改造专项债券收入安排的支出</t>
  </si>
  <si>
    <t>2290402其他地方自行试点项目收益专项债券收入安排的支出</t>
  </si>
  <si>
    <t>表1-5</t>
  </si>
  <si>
    <t>2019年--2021年末习水县发行的新增地方政府债券存续期公开情况表</t>
  </si>
  <si>
    <t>项目名称</t>
  </si>
  <si>
    <t>项目总投资</t>
  </si>
  <si>
    <t>债券额度</t>
  </si>
  <si>
    <t>建设进度及运营情况</t>
  </si>
  <si>
    <t>习水县农村人居环境整治项目</t>
  </si>
  <si>
    <t>已实施完毕</t>
  </si>
  <si>
    <t>习水县2015-2018年度扶贫生态移民工程</t>
  </si>
  <si>
    <t>习水县2018年城市棚户区改造项目（一期）</t>
  </si>
  <si>
    <t>总体工程已完成90%，将陆续进行还房工作和商业部分运营工作。</t>
  </si>
  <si>
    <t>习水县2018年习酒镇城市棚户区改造项目</t>
  </si>
  <si>
    <t>主体已完工，正在完善配套设施。</t>
  </si>
  <si>
    <t>习水县易地扶贫搬迁产业园项目</t>
  </si>
  <si>
    <t>已建成并投入运营</t>
  </si>
  <si>
    <t>习水县中医院住院楼建设项目</t>
  </si>
  <si>
    <t>中国女红军纪念馆改扩建项目</t>
  </si>
  <si>
    <t>习水县职业技术学校良村校区建设项目（二期）</t>
  </si>
  <si>
    <t>总体工程已完成90%</t>
  </si>
  <si>
    <t>习水县保丰水库</t>
  </si>
  <si>
    <t>总体工程已完成70%</t>
  </si>
  <si>
    <t>习水县污水处理建设工程</t>
  </si>
  <si>
    <t>习水县农村饮水工程建设及维护工程</t>
  </si>
  <si>
    <t>习水县小康路建设项目</t>
  </si>
  <si>
    <t>习水县各乡镇脱贫攻坚项目</t>
  </si>
  <si>
    <t>习水县第八小学建设项目</t>
  </si>
  <si>
    <t>习水县金州实验小学（第六小学）改扩建项目</t>
  </si>
  <si>
    <t>习水县经开区应急调水工程建设项目</t>
  </si>
  <si>
    <t>总体工程已完成80%</t>
  </si>
  <si>
    <t>习水县妇幼保健院建设项目</t>
  </si>
  <si>
    <t>总体工程已完成60%</t>
  </si>
  <si>
    <t>习水县2017年城市棚户区改造项目一期</t>
  </si>
  <si>
    <t>总体工程已完成84%</t>
  </si>
  <si>
    <t>习水县2018年土城镇城市棚户区改造项目</t>
  </si>
  <si>
    <t>总体工程已完成86%</t>
  </si>
  <si>
    <t>注：本表由使用债券资金的部门不迟于每年6月底前公开，反映截至上年末地方政府债券及项目信息。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</si>
</sst>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2">
    <font>
      <sz val="11"/>
      <color indexed="8"/>
      <name val="宋体"/>
      <charset val="1"/>
      <scheme val="minor"/>
    </font>
    <font>
      <sz val="9"/>
      <color indexed="8"/>
      <name val="宋体"/>
      <charset val="134"/>
      <scheme val="minor"/>
    </font>
    <font>
      <sz val="9"/>
      <name val="SimSun"/>
      <charset val="134"/>
    </font>
    <font>
      <b/>
      <sz val="15"/>
      <name val="微软雅黑"/>
      <charset val="134"/>
    </font>
    <font>
      <sz val="11"/>
      <name val="SimSun"/>
      <charset val="134"/>
    </font>
    <font>
      <b/>
      <sz val="11"/>
      <name val="SimSun"/>
      <charset val="134"/>
    </font>
    <font>
      <b/>
      <sz val="11"/>
      <name val="微软雅黑"/>
      <charset val="134"/>
    </font>
    <font>
      <b/>
      <sz val="11"/>
      <color indexed="8"/>
      <name val="宋体"/>
      <charset val="134"/>
      <scheme val="minor"/>
    </font>
    <font>
      <b/>
      <sz val="9"/>
      <name val="SimSun"/>
      <charset val="134"/>
    </font>
    <font>
      <sz val="9"/>
      <name val="Times New Roman"/>
      <charset val="134"/>
    </font>
    <font>
      <sz val="9"/>
      <name val="宋体"/>
      <charset val="134"/>
    </font>
    <font>
      <sz val="11"/>
      <color rgb="FFFF0000"/>
      <name val="SimSun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20" borderId="8" applyNumberFormat="0" applyFon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30" fillId="25" borderId="7" applyNumberFormat="0" applyAlignment="0" applyProtection="0">
      <alignment vertical="center"/>
    </xf>
    <xf numFmtId="0" fontId="24" fillId="24" borderId="9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</cellStyleXfs>
  <cellXfs count="44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>
      <alignment vertical="center"/>
    </xf>
    <xf numFmtId="176" fontId="0" fillId="0" borderId="1" xfId="0" applyNumberFormat="1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vertical="center" wrapText="1"/>
    </xf>
    <xf numFmtId="0" fontId="7" fillId="0" borderId="0" xfId="0" applyFont="1">
      <alignment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76" fontId="0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"/>
  <sheetViews>
    <sheetView workbookViewId="0">
      <selection activeCell="D9" sqref="D9:D13"/>
    </sheetView>
  </sheetViews>
  <sheetFormatPr defaultColWidth="10" defaultRowHeight="13.5"/>
  <cols>
    <col min="1" max="1" width="18" customWidth="1"/>
    <col min="2" max="4" width="9.875" customWidth="1"/>
    <col min="5" max="5" width="17.25" customWidth="1"/>
    <col min="6" max="6" width="12.375" customWidth="1"/>
    <col min="7" max="7" width="10.125" customWidth="1"/>
    <col min="8" max="8" width="10.875" customWidth="1"/>
    <col min="9" max="9" width="20.5" customWidth="1"/>
    <col min="10" max="10" width="12.5" customWidth="1"/>
    <col min="11" max="11" width="20.5" customWidth="1"/>
    <col min="12" max="12" width="9.75" customWidth="1"/>
    <col min="13" max="15" width="9" customWidth="1"/>
    <col min="16" max="16" width="9.75" customWidth="1"/>
  </cols>
  <sheetData>
    <row r="1" ht="24.95" customHeight="1" spans="1:1">
      <c r="A1" s="3" t="s">
        <v>0</v>
      </c>
    </row>
    <row r="2" ht="39.95" customHeight="1" spans="1:12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ht="24.95" customHeight="1" spans="1:12">
      <c r="A3" s="3" t="s">
        <v>2</v>
      </c>
      <c r="B3" s="3"/>
      <c r="C3" s="3"/>
      <c r="D3" s="3"/>
      <c r="E3" s="3"/>
      <c r="F3" s="3"/>
      <c r="G3" s="3"/>
      <c r="I3" s="3"/>
      <c r="J3" s="3"/>
      <c r="K3" s="3"/>
      <c r="L3" s="3" t="s">
        <v>3</v>
      </c>
    </row>
    <row r="4" ht="39.95" customHeight="1" spans="1:12">
      <c r="A4" s="32" t="s">
        <v>4</v>
      </c>
      <c r="B4" s="33"/>
      <c r="C4" s="33"/>
      <c r="D4" s="33"/>
      <c r="E4" s="33"/>
      <c r="F4" s="33"/>
      <c r="G4" s="34"/>
      <c r="H4" s="8" t="s">
        <v>5</v>
      </c>
      <c r="I4" s="8"/>
      <c r="J4" s="8" t="s">
        <v>6</v>
      </c>
      <c r="K4" s="8"/>
      <c r="L4" s="35" t="s">
        <v>7</v>
      </c>
    </row>
    <row r="5" ht="39.95" customHeight="1" spans="1:12">
      <c r="A5" s="8" t="s">
        <v>8</v>
      </c>
      <c r="B5" s="8" t="s">
        <v>9</v>
      </c>
      <c r="C5" s="8" t="s">
        <v>10</v>
      </c>
      <c r="D5" s="8" t="s">
        <v>11</v>
      </c>
      <c r="E5" s="8" t="s">
        <v>12</v>
      </c>
      <c r="F5" s="8" t="s">
        <v>13</v>
      </c>
      <c r="G5" s="8" t="s">
        <v>14</v>
      </c>
      <c r="H5" s="8"/>
      <c r="I5" s="8" t="s">
        <v>15</v>
      </c>
      <c r="J5" s="8"/>
      <c r="K5" s="8" t="s">
        <v>15</v>
      </c>
      <c r="L5" s="35"/>
    </row>
    <row r="6" ht="39.95" customHeight="1" spans="1:15">
      <c r="A6" s="14"/>
      <c r="B6" s="14"/>
      <c r="C6" s="14"/>
      <c r="D6" s="15">
        <f>SUM(D7:D13)</f>
        <v>1.8731</v>
      </c>
      <c r="E6" s="14"/>
      <c r="F6" s="36"/>
      <c r="G6" s="14"/>
      <c r="H6" s="15">
        <f>SUM(H7:H13)</f>
        <v>22.332513</v>
      </c>
      <c r="I6" s="15">
        <f>SUM(I7:I13)</f>
        <v>1.8731</v>
      </c>
      <c r="J6" s="15">
        <f>SUM(J7:J13)</f>
        <v>22.332513</v>
      </c>
      <c r="K6" s="15">
        <f>SUM(K7:K13)</f>
        <v>1.8731</v>
      </c>
      <c r="L6" s="14"/>
      <c r="M6" s="3"/>
      <c r="N6" s="3"/>
      <c r="O6" s="3"/>
    </row>
    <row r="7" ht="39.95" customHeight="1" spans="1:15">
      <c r="A7" s="14" t="s">
        <v>16</v>
      </c>
      <c r="B7" s="14">
        <v>157789</v>
      </c>
      <c r="C7" s="14" t="s">
        <v>17</v>
      </c>
      <c r="D7" s="15">
        <v>1</v>
      </c>
      <c r="E7" s="38">
        <v>43642</v>
      </c>
      <c r="F7" s="36">
        <v>3.31</v>
      </c>
      <c r="G7" s="14" t="s">
        <v>18</v>
      </c>
      <c r="H7" s="15">
        <v>12.795203</v>
      </c>
      <c r="I7" s="15">
        <v>1</v>
      </c>
      <c r="J7" s="15">
        <v>12.795203</v>
      </c>
      <c r="K7" s="15">
        <v>1</v>
      </c>
      <c r="L7" s="14"/>
      <c r="M7" s="3"/>
      <c r="N7" s="3"/>
      <c r="O7" s="3"/>
    </row>
    <row r="8" ht="39.95" customHeight="1" spans="1:15">
      <c r="A8" s="14" t="s">
        <v>16</v>
      </c>
      <c r="B8" s="14">
        <v>157789</v>
      </c>
      <c r="C8" s="14" t="s">
        <v>17</v>
      </c>
      <c r="D8" s="15">
        <v>0.062</v>
      </c>
      <c r="E8" s="38">
        <v>43642</v>
      </c>
      <c r="F8" s="36">
        <v>3.31</v>
      </c>
      <c r="G8" s="14" t="s">
        <v>18</v>
      </c>
      <c r="H8" s="15">
        <v>5</v>
      </c>
      <c r="I8" s="15">
        <v>0.062</v>
      </c>
      <c r="J8" s="15">
        <v>5</v>
      </c>
      <c r="K8" s="15">
        <v>0.062</v>
      </c>
      <c r="L8" s="14"/>
      <c r="M8" s="3"/>
      <c r="N8" s="3"/>
      <c r="O8" s="3"/>
    </row>
    <row r="9" ht="39.95" customHeight="1" spans="1:15">
      <c r="A9" s="14" t="s">
        <v>19</v>
      </c>
      <c r="B9" s="14">
        <v>2105679</v>
      </c>
      <c r="C9" s="14" t="s">
        <v>17</v>
      </c>
      <c r="D9" s="15">
        <v>0.3</v>
      </c>
      <c r="E9" s="38">
        <v>44424</v>
      </c>
      <c r="F9" s="36">
        <v>3.12</v>
      </c>
      <c r="G9" s="14" t="s">
        <v>20</v>
      </c>
      <c r="H9" s="15">
        <v>1.05</v>
      </c>
      <c r="I9" s="15">
        <v>0.3</v>
      </c>
      <c r="J9" s="15">
        <v>1.05</v>
      </c>
      <c r="K9" s="15">
        <v>0.3</v>
      </c>
      <c r="L9" s="43"/>
      <c r="M9" s="30"/>
      <c r="N9" s="30"/>
      <c r="O9" s="30"/>
    </row>
    <row r="10" ht="39.95" customHeight="1" spans="1:15">
      <c r="A10" s="14" t="s">
        <v>19</v>
      </c>
      <c r="B10" s="14">
        <v>2105679</v>
      </c>
      <c r="C10" s="14" t="s">
        <v>17</v>
      </c>
      <c r="D10" s="15">
        <v>0.081</v>
      </c>
      <c r="E10" s="38">
        <v>44424</v>
      </c>
      <c r="F10" s="36">
        <v>3.12</v>
      </c>
      <c r="G10" s="14" t="s">
        <v>20</v>
      </c>
      <c r="H10" s="15">
        <v>0.184</v>
      </c>
      <c r="I10" s="42">
        <v>0.081</v>
      </c>
      <c r="J10" s="42">
        <v>0.184</v>
      </c>
      <c r="K10" s="42">
        <v>0.081</v>
      </c>
      <c r="L10" s="43"/>
      <c r="M10" s="30"/>
      <c r="N10" s="30"/>
      <c r="O10" s="30"/>
    </row>
    <row r="11" ht="39.95" customHeight="1" spans="1:15">
      <c r="A11" s="14" t="s">
        <v>19</v>
      </c>
      <c r="B11" s="14">
        <v>2105679</v>
      </c>
      <c r="C11" s="14" t="s">
        <v>17</v>
      </c>
      <c r="D11" s="15">
        <v>0.1771</v>
      </c>
      <c r="E11" s="38">
        <v>44424</v>
      </c>
      <c r="F11" s="36">
        <v>3.12</v>
      </c>
      <c r="G11" s="14" t="s">
        <v>20</v>
      </c>
      <c r="H11" s="15">
        <v>1.764588</v>
      </c>
      <c r="I11" s="42">
        <v>0.1771</v>
      </c>
      <c r="J11" s="42">
        <v>1.764588</v>
      </c>
      <c r="K11" s="42">
        <v>0.1771</v>
      </c>
      <c r="L11" s="43"/>
      <c r="M11" s="30"/>
      <c r="N11" s="30"/>
      <c r="O11" s="30"/>
    </row>
    <row r="12" ht="39.95" customHeight="1" spans="1:15">
      <c r="A12" s="14" t="s">
        <v>19</v>
      </c>
      <c r="B12" s="14">
        <v>2105679</v>
      </c>
      <c r="C12" s="14" t="s">
        <v>17</v>
      </c>
      <c r="D12" s="15">
        <v>0.15</v>
      </c>
      <c r="E12" s="38">
        <v>44424</v>
      </c>
      <c r="F12" s="36">
        <v>3.12</v>
      </c>
      <c r="G12" s="14" t="s">
        <v>20</v>
      </c>
      <c r="H12" s="15">
        <v>0.737738</v>
      </c>
      <c r="I12" s="42">
        <v>0.15</v>
      </c>
      <c r="J12" s="42">
        <v>0.737738</v>
      </c>
      <c r="K12" s="42">
        <v>0.15</v>
      </c>
      <c r="L12" s="43"/>
      <c r="M12" s="30"/>
      <c r="N12" s="30"/>
      <c r="O12" s="30"/>
    </row>
    <row r="13" ht="39.95" customHeight="1" spans="1:15">
      <c r="A13" s="14" t="s">
        <v>19</v>
      </c>
      <c r="B13" s="14">
        <v>2105679</v>
      </c>
      <c r="C13" s="14" t="s">
        <v>17</v>
      </c>
      <c r="D13" s="15">
        <v>0.103</v>
      </c>
      <c r="E13" s="38">
        <v>44424</v>
      </c>
      <c r="F13" s="36">
        <v>3.12</v>
      </c>
      <c r="G13" s="14" t="s">
        <v>20</v>
      </c>
      <c r="H13" s="15">
        <v>0.800984</v>
      </c>
      <c r="I13" s="42">
        <v>0.103</v>
      </c>
      <c r="J13" s="42">
        <v>0.800984</v>
      </c>
      <c r="K13" s="42">
        <v>0.103</v>
      </c>
      <c r="L13" s="43"/>
      <c r="M13" s="30"/>
      <c r="N13" s="30"/>
      <c r="O13" s="30"/>
    </row>
    <row r="14" ht="24.95" customHeight="1" spans="1:8">
      <c r="A14" s="3" t="s">
        <v>21</v>
      </c>
      <c r="B14" s="3"/>
      <c r="C14" s="3"/>
      <c r="D14" s="3"/>
      <c r="E14" s="3"/>
      <c r="F14" s="3"/>
      <c r="G14" s="3"/>
      <c r="H14" s="3"/>
    </row>
  </sheetData>
  <mergeCells count="6">
    <mergeCell ref="A2:L2"/>
    <mergeCell ref="A4:G4"/>
    <mergeCell ref="H4:I4"/>
    <mergeCell ref="J4:K4"/>
    <mergeCell ref="A14:H14"/>
    <mergeCell ref="L4:L5"/>
  </mergeCells>
  <pageMargins left="0.471527777777778" right="0.391666666666667" top="0.391666666666667" bottom="0.391666666666667" header="0" footer="0"/>
  <pageSetup paperSize="9" scale="8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topLeftCell="A4" workbookViewId="0">
      <selection activeCell="M12" sqref="M12"/>
    </sheetView>
  </sheetViews>
  <sheetFormatPr defaultColWidth="10" defaultRowHeight="13.5"/>
  <cols>
    <col min="1" max="1" width="35.125" customWidth="1"/>
    <col min="2" max="2" width="10.25" customWidth="1"/>
    <col min="3" max="3" width="13.25" customWidth="1"/>
    <col min="4" max="4" width="9.5" customWidth="1"/>
    <col min="5" max="5" width="12.625" customWidth="1"/>
    <col min="6" max="6" width="9.75" customWidth="1"/>
    <col min="7" max="7" width="9.625" customWidth="1"/>
    <col min="8" max="8" width="17.75" customWidth="1"/>
    <col min="9" max="13" width="10.875" customWidth="1"/>
    <col min="14" max="14" width="9.75" customWidth="1"/>
    <col min="15" max="17" width="9"/>
    <col min="18" max="18" width="9.75" customWidth="1"/>
  </cols>
  <sheetData>
    <row r="1" ht="24.95" customHeight="1" spans="1:1">
      <c r="A1" s="3" t="s">
        <v>22</v>
      </c>
    </row>
    <row r="2" ht="39.95" customHeight="1" spans="1:14">
      <c r="A2" s="18" t="s">
        <v>23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ht="24.95" customHeight="1" spans="1:14">
      <c r="A3" s="3" t="s">
        <v>2</v>
      </c>
      <c r="B3" s="3"/>
      <c r="C3" s="3"/>
      <c r="D3" s="3"/>
      <c r="E3" s="3"/>
      <c r="F3" s="3"/>
      <c r="G3" s="3"/>
      <c r="J3" s="3"/>
      <c r="K3" s="3"/>
      <c r="L3" s="3"/>
      <c r="N3" s="3" t="s">
        <v>3</v>
      </c>
    </row>
    <row r="4" ht="39.95" customHeight="1" spans="1:14">
      <c r="A4" s="32" t="s">
        <v>4</v>
      </c>
      <c r="B4" s="33"/>
      <c r="C4" s="33"/>
      <c r="D4" s="33"/>
      <c r="E4" s="33"/>
      <c r="F4" s="33"/>
      <c r="G4" s="34"/>
      <c r="H4" s="35" t="s">
        <v>24</v>
      </c>
      <c r="I4" s="8" t="s">
        <v>5</v>
      </c>
      <c r="J4" s="8"/>
      <c r="K4" s="8" t="s">
        <v>6</v>
      </c>
      <c r="L4" s="8"/>
      <c r="M4" s="35" t="s">
        <v>25</v>
      </c>
      <c r="N4" s="35" t="s">
        <v>7</v>
      </c>
    </row>
    <row r="5" ht="39.95" customHeight="1" spans="1:14">
      <c r="A5" s="8" t="s">
        <v>8</v>
      </c>
      <c r="B5" s="8" t="s">
        <v>9</v>
      </c>
      <c r="C5" s="8" t="s">
        <v>10</v>
      </c>
      <c r="D5" s="8" t="s">
        <v>11</v>
      </c>
      <c r="E5" s="8" t="s">
        <v>12</v>
      </c>
      <c r="F5" s="8" t="s">
        <v>13</v>
      </c>
      <c r="G5" s="8" t="s">
        <v>14</v>
      </c>
      <c r="H5" s="35"/>
      <c r="I5" s="8"/>
      <c r="J5" s="8" t="s">
        <v>15</v>
      </c>
      <c r="K5" s="8"/>
      <c r="L5" s="8" t="s">
        <v>15</v>
      </c>
      <c r="M5" s="35"/>
      <c r="N5" s="35"/>
    </row>
    <row r="6" ht="39.95" customHeight="1" spans="1:17">
      <c r="A6" s="14"/>
      <c r="B6" s="14"/>
      <c r="C6" s="14"/>
      <c r="D6" s="15">
        <f>SUM(D7:D18)</f>
        <v>14.6929</v>
      </c>
      <c r="E6" s="14"/>
      <c r="F6" s="36"/>
      <c r="G6" s="14"/>
      <c r="H6" s="37" t="s">
        <v>26</v>
      </c>
      <c r="I6" s="15">
        <f>SUM(I7:I18)</f>
        <v>45.158242</v>
      </c>
      <c r="J6" s="15">
        <f>SUM(J7:J18)</f>
        <v>14.6929</v>
      </c>
      <c r="K6" s="15">
        <f>SUM(K7:K18)</f>
        <v>35.597351</v>
      </c>
      <c r="L6" s="15">
        <f>SUM(L7:L18)</f>
        <v>14.6929</v>
      </c>
      <c r="M6" s="15">
        <f>SUM(M7:M18)</f>
        <v>0.838084</v>
      </c>
      <c r="N6" s="14"/>
      <c r="O6" s="3"/>
      <c r="P6" s="3"/>
      <c r="Q6" s="3"/>
    </row>
    <row r="7" ht="39.95" customHeight="1" spans="1:17">
      <c r="A7" s="14" t="s">
        <v>27</v>
      </c>
      <c r="B7" s="14">
        <v>2005866</v>
      </c>
      <c r="C7" s="14" t="s">
        <v>28</v>
      </c>
      <c r="D7" s="15">
        <v>2.2959</v>
      </c>
      <c r="E7" s="38">
        <v>44069</v>
      </c>
      <c r="F7" s="36">
        <v>3.72</v>
      </c>
      <c r="G7" s="14" t="s">
        <v>29</v>
      </c>
      <c r="H7" s="39" t="s">
        <v>30</v>
      </c>
      <c r="I7" s="15">
        <v>10.1838</v>
      </c>
      <c r="J7" s="15">
        <v>2.2959</v>
      </c>
      <c r="K7" s="15">
        <v>8.510718</v>
      </c>
      <c r="L7" s="15">
        <v>2.2959</v>
      </c>
      <c r="M7" s="15">
        <v>0</v>
      </c>
      <c r="N7" s="14"/>
      <c r="O7" s="3"/>
      <c r="P7" s="3"/>
      <c r="Q7" s="3"/>
    </row>
    <row r="8" ht="39.95" customHeight="1" spans="1:17">
      <c r="A8" s="14" t="s">
        <v>27</v>
      </c>
      <c r="B8" s="14">
        <v>2005866</v>
      </c>
      <c r="C8" s="14" t="s">
        <v>28</v>
      </c>
      <c r="D8" s="15">
        <v>1.3</v>
      </c>
      <c r="E8" s="38">
        <v>44069</v>
      </c>
      <c r="F8" s="36">
        <v>3.72</v>
      </c>
      <c r="G8" s="14" t="s">
        <v>29</v>
      </c>
      <c r="H8" s="39" t="s">
        <v>30</v>
      </c>
      <c r="I8" s="15">
        <v>4.748626</v>
      </c>
      <c r="J8" s="15">
        <v>1.3</v>
      </c>
      <c r="K8" s="15">
        <v>4.23</v>
      </c>
      <c r="L8" s="15">
        <v>1.3</v>
      </c>
      <c r="M8" s="15">
        <v>0</v>
      </c>
      <c r="N8" s="14"/>
      <c r="O8" s="3"/>
      <c r="P8" s="3"/>
      <c r="Q8" s="3"/>
    </row>
    <row r="9" ht="39.95" customHeight="1" spans="1:17">
      <c r="A9" s="14" t="s">
        <v>31</v>
      </c>
      <c r="B9" s="14">
        <v>2005470</v>
      </c>
      <c r="C9" s="14" t="s">
        <v>28</v>
      </c>
      <c r="D9" s="15">
        <v>2</v>
      </c>
      <c r="E9" s="38">
        <v>43972</v>
      </c>
      <c r="F9" s="36">
        <v>2.95</v>
      </c>
      <c r="G9" s="14" t="s">
        <v>20</v>
      </c>
      <c r="H9" s="39" t="s">
        <v>32</v>
      </c>
      <c r="I9" s="15">
        <v>3.4943</v>
      </c>
      <c r="J9" s="15">
        <v>2</v>
      </c>
      <c r="K9" s="15">
        <v>3.4943</v>
      </c>
      <c r="L9" s="15">
        <v>2</v>
      </c>
      <c r="M9" s="41">
        <v>0.0266</v>
      </c>
      <c r="N9" s="14"/>
      <c r="O9" s="3"/>
      <c r="P9" s="3"/>
      <c r="Q9" s="3"/>
    </row>
    <row r="10" ht="39.95" customHeight="1" spans="1:17">
      <c r="A10" s="14" t="s">
        <v>33</v>
      </c>
      <c r="B10" s="14">
        <v>2005462</v>
      </c>
      <c r="C10" s="14" t="s">
        <v>28</v>
      </c>
      <c r="D10" s="15">
        <v>0.6</v>
      </c>
      <c r="E10" s="38">
        <v>43972</v>
      </c>
      <c r="F10" s="36">
        <v>2.95</v>
      </c>
      <c r="G10" s="14" t="s">
        <v>20</v>
      </c>
      <c r="H10" s="39" t="s">
        <v>34</v>
      </c>
      <c r="I10" s="15">
        <v>0.75</v>
      </c>
      <c r="J10" s="15">
        <v>0.6</v>
      </c>
      <c r="K10" s="15">
        <v>0.6</v>
      </c>
      <c r="L10" s="15">
        <v>0.6</v>
      </c>
      <c r="M10" s="15">
        <v>0</v>
      </c>
      <c r="N10" s="14"/>
      <c r="O10" s="3"/>
      <c r="P10" s="3"/>
      <c r="Q10" s="3"/>
    </row>
    <row r="11" ht="39.95" customHeight="1" spans="1:17">
      <c r="A11" s="14" t="s">
        <v>33</v>
      </c>
      <c r="B11" s="14">
        <v>2005462</v>
      </c>
      <c r="C11" s="14" t="s">
        <v>28</v>
      </c>
      <c r="D11" s="15">
        <v>0.59</v>
      </c>
      <c r="E11" s="38">
        <v>43972</v>
      </c>
      <c r="F11" s="36">
        <v>2.95</v>
      </c>
      <c r="G11" s="14" t="s">
        <v>20</v>
      </c>
      <c r="H11" s="39" t="s">
        <v>35</v>
      </c>
      <c r="I11" s="15">
        <v>1.040004</v>
      </c>
      <c r="J11" s="15">
        <v>0.59</v>
      </c>
      <c r="K11" s="15">
        <v>1.040004</v>
      </c>
      <c r="L11" s="15">
        <v>0.59</v>
      </c>
      <c r="M11" s="41">
        <v>0.041257</v>
      </c>
      <c r="N11" s="14"/>
      <c r="O11" s="3"/>
      <c r="P11" s="3"/>
      <c r="Q11" s="3"/>
    </row>
    <row r="12" ht="39.95" customHeight="1" spans="1:17">
      <c r="A12" s="14" t="s">
        <v>36</v>
      </c>
      <c r="B12" s="14">
        <v>2005465</v>
      </c>
      <c r="C12" s="14" t="s">
        <v>28</v>
      </c>
      <c r="D12" s="15">
        <v>0.48</v>
      </c>
      <c r="E12" s="38">
        <v>43972</v>
      </c>
      <c r="F12" s="36">
        <v>3.77</v>
      </c>
      <c r="G12" s="14" t="s">
        <v>37</v>
      </c>
      <c r="H12" s="39" t="s">
        <v>38</v>
      </c>
      <c r="I12" s="15">
        <v>1.752194</v>
      </c>
      <c r="J12" s="15">
        <v>0.48</v>
      </c>
      <c r="K12" s="15">
        <v>0.48</v>
      </c>
      <c r="L12" s="15">
        <v>0.48</v>
      </c>
      <c r="M12" s="41">
        <v>0.715227</v>
      </c>
      <c r="N12" s="14"/>
      <c r="O12" s="3"/>
      <c r="P12" s="3"/>
      <c r="Q12" s="3"/>
    </row>
    <row r="13" ht="39.95" customHeight="1" spans="1:17">
      <c r="A13" s="14" t="s">
        <v>39</v>
      </c>
      <c r="B13" s="14">
        <v>2005127</v>
      </c>
      <c r="C13" s="14" t="s">
        <v>28</v>
      </c>
      <c r="D13" s="15">
        <v>1.7</v>
      </c>
      <c r="E13" s="38">
        <v>43882</v>
      </c>
      <c r="F13" s="36">
        <v>3.73</v>
      </c>
      <c r="G13" s="14" t="s">
        <v>37</v>
      </c>
      <c r="H13" s="39" t="s">
        <v>40</v>
      </c>
      <c r="I13" s="15">
        <v>6.250063</v>
      </c>
      <c r="J13" s="15">
        <v>1.7</v>
      </c>
      <c r="K13" s="15">
        <v>2.34</v>
      </c>
      <c r="L13" s="15">
        <v>1.7</v>
      </c>
      <c r="M13" s="15">
        <v>0</v>
      </c>
      <c r="N13" s="14"/>
      <c r="O13" s="3"/>
      <c r="P13" s="3"/>
      <c r="Q13" s="3"/>
    </row>
    <row r="14" ht="39.95" customHeight="1" spans="1:17">
      <c r="A14" s="14" t="s">
        <v>41</v>
      </c>
      <c r="B14" s="14">
        <v>2005125</v>
      </c>
      <c r="C14" s="14" t="s">
        <v>28</v>
      </c>
      <c r="D14" s="15">
        <v>0.8</v>
      </c>
      <c r="E14" s="38">
        <v>43882</v>
      </c>
      <c r="F14" s="36">
        <v>3.43</v>
      </c>
      <c r="G14" s="14" t="s">
        <v>29</v>
      </c>
      <c r="H14" s="39" t="s">
        <v>42</v>
      </c>
      <c r="I14" s="15">
        <v>2.511852</v>
      </c>
      <c r="J14" s="15">
        <v>0.8</v>
      </c>
      <c r="K14" s="15">
        <v>2.511852</v>
      </c>
      <c r="L14" s="15">
        <v>0.8</v>
      </c>
      <c r="M14" s="15">
        <v>0.055</v>
      </c>
      <c r="N14" s="14"/>
      <c r="O14" s="3"/>
      <c r="P14" s="3"/>
      <c r="Q14" s="3"/>
    </row>
    <row r="15" ht="39.95" customHeight="1" spans="1:17">
      <c r="A15" s="14" t="s">
        <v>43</v>
      </c>
      <c r="B15" s="14">
        <v>2105540</v>
      </c>
      <c r="C15" s="14" t="s">
        <v>28</v>
      </c>
      <c r="D15" s="15">
        <v>1.8091</v>
      </c>
      <c r="E15" s="38">
        <v>44405</v>
      </c>
      <c r="F15" s="36">
        <v>3.53</v>
      </c>
      <c r="G15" s="14" t="s">
        <v>29</v>
      </c>
      <c r="H15" s="40" t="s">
        <v>44</v>
      </c>
      <c r="I15" s="15">
        <v>3.255676</v>
      </c>
      <c r="J15" s="15">
        <v>1.8091</v>
      </c>
      <c r="K15" s="42">
        <v>2.957712</v>
      </c>
      <c r="L15" s="15">
        <v>1.8091</v>
      </c>
      <c r="M15" s="42">
        <v>0</v>
      </c>
      <c r="N15" s="43"/>
      <c r="O15" s="30"/>
      <c r="P15" s="30"/>
      <c r="Q15" s="30"/>
    </row>
    <row r="16" ht="39.95" customHeight="1" spans="1:17">
      <c r="A16" s="14" t="s">
        <v>45</v>
      </c>
      <c r="B16" s="14">
        <v>2105998</v>
      </c>
      <c r="C16" s="14" t="s">
        <v>28</v>
      </c>
      <c r="D16" s="15">
        <v>0.3679</v>
      </c>
      <c r="E16" s="38">
        <v>44469</v>
      </c>
      <c r="F16" s="36">
        <v>3.53</v>
      </c>
      <c r="G16" s="14" t="s">
        <v>46</v>
      </c>
      <c r="H16" s="39" t="s">
        <v>47</v>
      </c>
      <c r="I16" s="15">
        <v>0.84</v>
      </c>
      <c r="J16" s="15">
        <v>0.3679</v>
      </c>
      <c r="K16" s="15">
        <v>0.3679</v>
      </c>
      <c r="L16" s="15">
        <v>0.3679</v>
      </c>
      <c r="M16" s="42">
        <v>0</v>
      </c>
      <c r="N16" s="43"/>
      <c r="O16" s="30"/>
      <c r="P16" s="30"/>
      <c r="Q16" s="30"/>
    </row>
    <row r="17" ht="39.95" customHeight="1" spans="1:17">
      <c r="A17" s="14" t="s">
        <v>48</v>
      </c>
      <c r="B17" s="14">
        <v>2105994</v>
      </c>
      <c r="C17" s="14" t="s">
        <v>49</v>
      </c>
      <c r="D17" s="15">
        <v>1.2</v>
      </c>
      <c r="E17" s="38">
        <v>44469</v>
      </c>
      <c r="F17" s="36">
        <v>3.5</v>
      </c>
      <c r="G17" s="14" t="s">
        <v>29</v>
      </c>
      <c r="H17" s="40" t="s">
        <v>30</v>
      </c>
      <c r="I17" s="15">
        <v>6.4278</v>
      </c>
      <c r="J17" s="15">
        <v>1.2</v>
      </c>
      <c r="K17" s="42">
        <v>5.46363</v>
      </c>
      <c r="L17" s="15">
        <v>1.2</v>
      </c>
      <c r="M17" s="42">
        <v>0</v>
      </c>
      <c r="N17" s="43"/>
      <c r="O17" s="30"/>
      <c r="P17" s="30"/>
      <c r="Q17" s="30"/>
    </row>
    <row r="18" ht="39.95" customHeight="1" spans="1:17">
      <c r="A18" s="14" t="s">
        <v>48</v>
      </c>
      <c r="B18" s="14">
        <v>2105994</v>
      </c>
      <c r="C18" s="14" t="s">
        <v>49</v>
      </c>
      <c r="D18" s="15">
        <v>1.55</v>
      </c>
      <c r="E18" s="38">
        <v>44469</v>
      </c>
      <c r="F18" s="36">
        <v>3.5</v>
      </c>
      <c r="G18" s="14" t="s">
        <v>29</v>
      </c>
      <c r="H18" s="40" t="s">
        <v>30</v>
      </c>
      <c r="I18" s="15">
        <v>3.903927</v>
      </c>
      <c r="J18" s="15">
        <v>1.55</v>
      </c>
      <c r="K18" s="42">
        <v>3.601235</v>
      </c>
      <c r="L18" s="15">
        <v>1.55</v>
      </c>
      <c r="M18" s="42">
        <v>0</v>
      </c>
      <c r="N18" s="43"/>
      <c r="O18" s="30"/>
      <c r="P18" s="30"/>
      <c r="Q18" s="30"/>
    </row>
    <row r="19" ht="24.95" customHeight="1" spans="1:10">
      <c r="A19" s="3" t="s">
        <v>50</v>
      </c>
      <c r="B19" s="3"/>
      <c r="C19" s="3"/>
      <c r="D19" s="3"/>
      <c r="E19" s="3"/>
      <c r="F19" s="3"/>
      <c r="G19" s="3"/>
      <c r="H19" s="3"/>
      <c r="I19" s="3"/>
      <c r="J19" s="3"/>
    </row>
  </sheetData>
  <mergeCells count="8">
    <mergeCell ref="A2:N2"/>
    <mergeCell ref="A4:G4"/>
    <mergeCell ref="I4:J4"/>
    <mergeCell ref="K4:L4"/>
    <mergeCell ref="A19:J19"/>
    <mergeCell ref="H4:H5"/>
    <mergeCell ref="M4:M5"/>
    <mergeCell ref="N4:N5"/>
  </mergeCells>
  <pageMargins left="0.511805555555556" right="0.432638888888889" top="0.26875" bottom="0.26875" header="0" footer="0"/>
  <pageSetup paperSize="9" scale="6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"/>
  <sheetViews>
    <sheetView workbookViewId="0">
      <selection activeCell="H11" sqref="H11"/>
    </sheetView>
  </sheetViews>
  <sheetFormatPr defaultColWidth="10" defaultRowHeight="13.5" outlineLevelCol="5"/>
  <cols>
    <col min="1" max="1" width="13.625" customWidth="1"/>
    <col min="2" max="2" width="38.625" customWidth="1"/>
    <col min="3" max="3" width="23.25" customWidth="1"/>
    <col min="4" max="4" width="29.5" customWidth="1"/>
    <col min="5" max="5" width="22.875" customWidth="1"/>
    <col min="6" max="6" width="9"/>
    <col min="7" max="7" width="9.75" customWidth="1"/>
  </cols>
  <sheetData>
    <row r="1" ht="24.95" customHeight="1" spans="1:1">
      <c r="A1" s="3" t="s">
        <v>51</v>
      </c>
    </row>
    <row r="2" ht="39.95" customHeight="1" spans="1:5">
      <c r="A2" s="18" t="s">
        <v>52</v>
      </c>
      <c r="B2" s="18"/>
      <c r="C2" s="18"/>
      <c r="D2" s="18"/>
      <c r="E2" s="18"/>
    </row>
    <row r="3" ht="24.95" customHeight="1" spans="1:5">
      <c r="A3" t="s">
        <v>2</v>
      </c>
      <c r="E3" s="19" t="s">
        <v>3</v>
      </c>
    </row>
    <row r="4" ht="39.95" customHeight="1" spans="1:5">
      <c r="A4" s="8" t="s">
        <v>53</v>
      </c>
      <c r="B4" s="8" t="s">
        <v>54</v>
      </c>
      <c r="C4" s="8"/>
      <c r="D4" s="8" t="s">
        <v>55</v>
      </c>
      <c r="E4" s="8"/>
    </row>
    <row r="5" ht="39.95" customHeight="1" spans="1:5">
      <c r="A5" s="23"/>
      <c r="B5" s="23" t="s">
        <v>8</v>
      </c>
      <c r="C5" s="23" t="s">
        <v>56</v>
      </c>
      <c r="D5" s="23" t="s">
        <v>57</v>
      </c>
      <c r="E5" s="23" t="s">
        <v>56</v>
      </c>
    </row>
    <row r="6" ht="39.95" customHeight="1" spans="1:5">
      <c r="A6" s="22" t="s">
        <v>58</v>
      </c>
      <c r="B6" s="22"/>
      <c r="C6" s="24">
        <f>SUM(C7:C13)</f>
        <v>1.8731</v>
      </c>
      <c r="D6" s="25"/>
      <c r="E6" s="24">
        <f>SUM(E7:E13)</f>
        <v>1.8731</v>
      </c>
    </row>
    <row r="7" ht="39.95" customHeight="1" spans="1:6">
      <c r="A7" s="22">
        <v>1</v>
      </c>
      <c r="B7" s="22" t="s">
        <v>16</v>
      </c>
      <c r="C7" s="26">
        <v>1</v>
      </c>
      <c r="D7" s="22" t="s">
        <v>59</v>
      </c>
      <c r="E7" s="26">
        <v>1</v>
      </c>
      <c r="F7" s="3"/>
    </row>
    <row r="8" ht="39.95" customHeight="1" spans="1:6">
      <c r="A8" s="22">
        <v>2</v>
      </c>
      <c r="B8" s="22" t="s">
        <v>16</v>
      </c>
      <c r="C8" s="26">
        <v>0.062</v>
      </c>
      <c r="D8" s="22" t="s">
        <v>60</v>
      </c>
      <c r="E8" s="26">
        <v>0.062</v>
      </c>
      <c r="F8" s="3"/>
    </row>
    <row r="9" ht="34" customHeight="1" spans="1:6">
      <c r="A9" s="22">
        <v>3</v>
      </c>
      <c r="B9" s="27" t="s">
        <v>19</v>
      </c>
      <c r="C9" s="28">
        <v>0.3</v>
      </c>
      <c r="D9" s="29" t="s">
        <v>61</v>
      </c>
      <c r="E9" s="28">
        <v>0.3</v>
      </c>
      <c r="F9" s="30"/>
    </row>
    <row r="10" ht="34" customHeight="1" spans="1:5">
      <c r="A10" s="22">
        <v>4</v>
      </c>
      <c r="B10" s="27" t="s">
        <v>19</v>
      </c>
      <c r="C10" s="31">
        <v>0.081</v>
      </c>
      <c r="D10" s="29" t="s">
        <v>61</v>
      </c>
      <c r="E10" s="31">
        <v>0.081</v>
      </c>
    </row>
    <row r="11" ht="34" customHeight="1" spans="1:5">
      <c r="A11" s="22">
        <v>5</v>
      </c>
      <c r="B11" s="27" t="s">
        <v>19</v>
      </c>
      <c r="C11" s="31">
        <v>0.1771</v>
      </c>
      <c r="D11" s="29" t="s">
        <v>61</v>
      </c>
      <c r="E11" s="31">
        <v>0.1771</v>
      </c>
    </row>
    <row r="12" ht="34" customHeight="1" spans="1:5">
      <c r="A12" s="22">
        <v>6</v>
      </c>
      <c r="B12" s="27" t="s">
        <v>19</v>
      </c>
      <c r="C12" s="31">
        <v>0.15</v>
      </c>
      <c r="D12" s="29" t="s">
        <v>62</v>
      </c>
      <c r="E12" s="31">
        <v>0.15</v>
      </c>
    </row>
    <row r="13" ht="34" customHeight="1" spans="1:5">
      <c r="A13" s="22">
        <v>7</v>
      </c>
      <c r="B13" s="27" t="s">
        <v>19</v>
      </c>
      <c r="C13" s="31">
        <v>0.103</v>
      </c>
      <c r="D13" s="29" t="s">
        <v>62</v>
      </c>
      <c r="E13" s="31">
        <v>0.103</v>
      </c>
    </row>
  </sheetData>
  <mergeCells count="4">
    <mergeCell ref="A2:E2"/>
    <mergeCell ref="B4:C4"/>
    <mergeCell ref="D4:E4"/>
    <mergeCell ref="A4:A5"/>
  </mergeCells>
  <pageMargins left="0.786805555555556" right="0.75" top="0.26875" bottom="0.26875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8"/>
  <sheetViews>
    <sheetView tabSelected="1" topLeftCell="A6" workbookViewId="0">
      <selection activeCell="E8" sqref="E8"/>
    </sheetView>
  </sheetViews>
  <sheetFormatPr defaultColWidth="10" defaultRowHeight="13.5" outlineLevelCol="4"/>
  <cols>
    <col min="1" max="1" width="17.5" customWidth="1"/>
    <col min="2" max="2" width="38.625" customWidth="1"/>
    <col min="3" max="3" width="23.25" customWidth="1"/>
    <col min="4" max="4" width="27.875" customWidth="1"/>
    <col min="5" max="5" width="21.625" customWidth="1"/>
  </cols>
  <sheetData>
    <row r="1" ht="24.95" customHeight="1" spans="1:1">
      <c r="A1" s="3" t="s">
        <v>63</v>
      </c>
    </row>
    <row r="2" ht="39.95" customHeight="1" spans="1:5">
      <c r="A2" s="18" t="s">
        <v>64</v>
      </c>
      <c r="B2" s="18"/>
      <c r="C2" s="18"/>
      <c r="D2" s="18"/>
      <c r="E2" s="18"/>
    </row>
    <row r="3" ht="24.95" customHeight="1" spans="1:5">
      <c r="A3" t="s">
        <v>2</v>
      </c>
      <c r="E3" s="19" t="s">
        <v>3</v>
      </c>
    </row>
    <row r="4" ht="39.95" customHeight="1" spans="1:5">
      <c r="A4" s="8" t="s">
        <v>53</v>
      </c>
      <c r="B4" s="8" t="s">
        <v>65</v>
      </c>
      <c r="C4" s="8"/>
      <c r="D4" s="8" t="s">
        <v>66</v>
      </c>
      <c r="E4" s="8"/>
    </row>
    <row r="5" ht="39.95" customHeight="1" spans="1:5">
      <c r="A5" s="8"/>
      <c r="B5" s="8" t="s">
        <v>8</v>
      </c>
      <c r="C5" s="8" t="s">
        <v>56</v>
      </c>
      <c r="D5" s="8" t="s">
        <v>57</v>
      </c>
      <c r="E5" s="8" t="s">
        <v>56</v>
      </c>
    </row>
    <row r="6" s="17" customFormat="1" ht="39.95" customHeight="1" spans="1:5">
      <c r="A6" s="8" t="s">
        <v>58</v>
      </c>
      <c r="B6" s="20"/>
      <c r="C6" s="21">
        <f>SUM(C7:C18)</f>
        <v>14.6929</v>
      </c>
      <c r="D6" s="20"/>
      <c r="E6" s="21">
        <f>SUM(E7:E18)</f>
        <v>14.6929</v>
      </c>
    </row>
    <row r="7" ht="39.95" customHeight="1" spans="1:5">
      <c r="A7" s="22">
        <v>1</v>
      </c>
      <c r="B7" s="14" t="s">
        <v>27</v>
      </c>
      <c r="C7" s="15">
        <v>2.2959</v>
      </c>
      <c r="D7" s="14" t="s">
        <v>67</v>
      </c>
      <c r="E7" s="15">
        <v>2.2959</v>
      </c>
    </row>
    <row r="8" ht="39.95" customHeight="1" spans="1:5">
      <c r="A8" s="22">
        <v>2</v>
      </c>
      <c r="B8" s="14" t="s">
        <v>27</v>
      </c>
      <c r="C8" s="15">
        <v>1.3</v>
      </c>
      <c r="D8" s="14" t="s">
        <v>67</v>
      </c>
      <c r="E8" s="15">
        <v>1.3</v>
      </c>
    </row>
    <row r="9" ht="39.95" customHeight="1" spans="1:5">
      <c r="A9" s="22">
        <v>3</v>
      </c>
      <c r="B9" s="14" t="s">
        <v>31</v>
      </c>
      <c r="C9" s="15">
        <v>2</v>
      </c>
      <c r="D9" s="14" t="s">
        <v>68</v>
      </c>
      <c r="E9" s="15">
        <v>2</v>
      </c>
    </row>
    <row r="10" ht="39.95" customHeight="1" spans="1:5">
      <c r="A10" s="22">
        <v>4</v>
      </c>
      <c r="B10" s="14" t="s">
        <v>33</v>
      </c>
      <c r="C10" s="15">
        <v>0.6</v>
      </c>
      <c r="D10" s="14" t="s">
        <v>68</v>
      </c>
      <c r="E10" s="15">
        <v>0.6</v>
      </c>
    </row>
    <row r="11" ht="39.95" customHeight="1" spans="1:5">
      <c r="A11" s="22">
        <v>5</v>
      </c>
      <c r="B11" s="14" t="s">
        <v>33</v>
      </c>
      <c r="C11" s="15">
        <v>0.59</v>
      </c>
      <c r="D11" s="14" t="s">
        <v>68</v>
      </c>
      <c r="E11" s="15">
        <v>0.59</v>
      </c>
    </row>
    <row r="12" ht="39.95" customHeight="1" spans="1:5">
      <c r="A12" s="22">
        <v>6</v>
      </c>
      <c r="B12" s="14" t="s">
        <v>36</v>
      </c>
      <c r="C12" s="15">
        <v>0.48</v>
      </c>
      <c r="D12" s="14" t="s">
        <v>68</v>
      </c>
      <c r="E12" s="15">
        <v>0.48</v>
      </c>
    </row>
    <row r="13" ht="39.95" customHeight="1" spans="1:5">
      <c r="A13" s="22">
        <v>7</v>
      </c>
      <c r="B13" s="14" t="s">
        <v>39</v>
      </c>
      <c r="C13" s="15">
        <v>1.7</v>
      </c>
      <c r="D13" s="14" t="s">
        <v>68</v>
      </c>
      <c r="E13" s="15">
        <v>1.7</v>
      </c>
    </row>
    <row r="14" ht="39.95" customHeight="1" spans="1:5">
      <c r="A14" s="22">
        <v>8</v>
      </c>
      <c r="B14" s="14" t="s">
        <v>41</v>
      </c>
      <c r="C14" s="15">
        <v>0.8</v>
      </c>
      <c r="D14" s="14" t="s">
        <v>68</v>
      </c>
      <c r="E14" s="15">
        <v>0.8</v>
      </c>
    </row>
    <row r="15" ht="39.95" customHeight="1" spans="1:5">
      <c r="A15" s="22">
        <v>9</v>
      </c>
      <c r="B15" s="14" t="s">
        <v>43</v>
      </c>
      <c r="C15" s="15">
        <v>1.8091</v>
      </c>
      <c r="D15" s="14" t="s">
        <v>68</v>
      </c>
      <c r="E15" s="15">
        <v>1.8091</v>
      </c>
    </row>
    <row r="16" ht="39.95" customHeight="1" spans="1:5">
      <c r="A16" s="22">
        <v>10</v>
      </c>
      <c r="B16" s="14" t="s">
        <v>45</v>
      </c>
      <c r="C16" s="15">
        <v>0.3679</v>
      </c>
      <c r="D16" s="14" t="s">
        <v>68</v>
      </c>
      <c r="E16" s="15">
        <v>0.3679</v>
      </c>
    </row>
    <row r="17" ht="39.95" customHeight="1" spans="1:5">
      <c r="A17" s="22">
        <v>11</v>
      </c>
      <c r="B17" s="14" t="s">
        <v>48</v>
      </c>
      <c r="C17" s="15">
        <v>1.2</v>
      </c>
      <c r="D17" s="14" t="s">
        <v>67</v>
      </c>
      <c r="E17" s="15">
        <v>1.2</v>
      </c>
    </row>
    <row r="18" ht="39.95" customHeight="1" spans="1:5">
      <c r="A18" s="22">
        <v>12</v>
      </c>
      <c r="B18" s="14" t="s">
        <v>48</v>
      </c>
      <c r="C18" s="15">
        <v>1.55</v>
      </c>
      <c r="D18" s="14" t="s">
        <v>67</v>
      </c>
      <c r="E18" s="15">
        <v>1.55</v>
      </c>
    </row>
  </sheetData>
  <mergeCells count="4">
    <mergeCell ref="A2:E2"/>
    <mergeCell ref="B4:C4"/>
    <mergeCell ref="D4:E4"/>
    <mergeCell ref="A4:A5"/>
  </mergeCells>
  <pageMargins left="0.75" right="0.747916666666667" top="0.275" bottom="0.26875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topLeftCell="A8" workbookViewId="0">
      <selection activeCell="E5" sqref="E5"/>
    </sheetView>
  </sheetViews>
  <sheetFormatPr defaultColWidth="8.875" defaultRowHeight="13.5"/>
  <cols>
    <col min="1" max="1" width="11.375" customWidth="1"/>
    <col min="2" max="2" width="38.625" customWidth="1"/>
    <col min="3" max="5" width="14.5" customWidth="1"/>
    <col min="6" max="6" width="32.125" customWidth="1"/>
    <col min="7" max="7" width="13.5" customWidth="1"/>
  </cols>
  <sheetData>
    <row r="1" s="1" customFormat="1" ht="24.95" customHeight="1" spans="1:1">
      <c r="A1" s="3" t="s">
        <v>69</v>
      </c>
    </row>
    <row r="2" ht="39.95" customHeight="1" spans="1:14">
      <c r="A2" s="4" t="s">
        <v>70</v>
      </c>
      <c r="B2" s="4"/>
      <c r="C2" s="4"/>
      <c r="D2" s="4"/>
      <c r="E2" s="4"/>
      <c r="F2" s="4"/>
      <c r="G2" s="4"/>
      <c r="H2" s="5"/>
      <c r="I2" s="5"/>
      <c r="J2" s="5"/>
      <c r="K2" s="5"/>
      <c r="L2" s="5"/>
      <c r="M2" s="5"/>
      <c r="N2" s="5"/>
    </row>
    <row r="3" ht="24.95" customHeight="1" spans="1:7">
      <c r="A3" s="6" t="s">
        <v>2</v>
      </c>
      <c r="B3" s="6"/>
      <c r="C3" s="6"/>
      <c r="D3" s="6"/>
      <c r="E3" s="6"/>
      <c r="F3" s="6"/>
      <c r="G3" s="7" t="s">
        <v>3</v>
      </c>
    </row>
    <row r="4" s="2" customFormat="1" ht="39.95" customHeight="1" spans="1:14">
      <c r="A4" s="8" t="s">
        <v>53</v>
      </c>
      <c r="B4" s="8" t="s">
        <v>71</v>
      </c>
      <c r="C4" s="8" t="s">
        <v>72</v>
      </c>
      <c r="D4" s="8" t="s">
        <v>10</v>
      </c>
      <c r="E4" s="8" t="s">
        <v>73</v>
      </c>
      <c r="F4" s="8" t="s">
        <v>74</v>
      </c>
      <c r="G4" s="8" t="s">
        <v>7</v>
      </c>
      <c r="H4" s="9"/>
      <c r="I4" s="9"/>
      <c r="J4" s="9"/>
      <c r="K4" s="9"/>
      <c r="L4" s="9"/>
      <c r="M4" s="9"/>
      <c r="N4" s="9"/>
    </row>
    <row r="5" ht="39.95" customHeight="1" spans="1:7">
      <c r="A5" s="10" t="s">
        <v>58</v>
      </c>
      <c r="B5" s="11"/>
      <c r="C5" s="12">
        <f>SUM(C6:C24)</f>
        <v>67.490755</v>
      </c>
      <c r="D5" s="11"/>
      <c r="E5" s="12">
        <f>SUM(E6:E24)</f>
        <v>16.566</v>
      </c>
      <c r="F5" s="11"/>
      <c r="G5" s="11"/>
    </row>
    <row r="6" ht="39.95" customHeight="1" spans="1:7">
      <c r="A6" s="13">
        <v>1</v>
      </c>
      <c r="B6" s="11" t="s">
        <v>75</v>
      </c>
      <c r="C6" s="12">
        <v>12.795203</v>
      </c>
      <c r="D6" s="14" t="s">
        <v>17</v>
      </c>
      <c r="E6" s="15">
        <v>1</v>
      </c>
      <c r="F6" s="11" t="s">
        <v>76</v>
      </c>
      <c r="G6" s="11"/>
    </row>
    <row r="7" ht="39.95" customHeight="1" spans="1:7">
      <c r="A7" s="13">
        <v>2</v>
      </c>
      <c r="B7" s="16" t="s">
        <v>77</v>
      </c>
      <c r="C7" s="12">
        <v>5</v>
      </c>
      <c r="D7" s="14" t="s">
        <v>17</v>
      </c>
      <c r="E7" s="15">
        <v>0.062</v>
      </c>
      <c r="F7" s="11" t="s">
        <v>76</v>
      </c>
      <c r="G7" s="11"/>
    </row>
    <row r="8" ht="39.95" customHeight="1" spans="1:7">
      <c r="A8" s="13">
        <v>3</v>
      </c>
      <c r="B8" s="16" t="s">
        <v>78</v>
      </c>
      <c r="C8" s="12">
        <v>10.1838</v>
      </c>
      <c r="D8" s="14" t="s">
        <v>28</v>
      </c>
      <c r="E8" s="15">
        <v>2.2959</v>
      </c>
      <c r="F8" s="16" t="s">
        <v>79</v>
      </c>
      <c r="G8" s="11"/>
    </row>
    <row r="9" ht="39.95" customHeight="1" spans="1:7">
      <c r="A9" s="13">
        <v>4</v>
      </c>
      <c r="B9" s="16" t="s">
        <v>80</v>
      </c>
      <c r="C9" s="12">
        <v>4.748626</v>
      </c>
      <c r="D9" s="14" t="s">
        <v>28</v>
      </c>
      <c r="E9" s="15">
        <v>1.3</v>
      </c>
      <c r="F9" s="11" t="s">
        <v>81</v>
      </c>
      <c r="G9" s="11"/>
    </row>
    <row r="10" ht="39.95" customHeight="1" spans="1:7">
      <c r="A10" s="13">
        <v>5</v>
      </c>
      <c r="B10" s="11" t="s">
        <v>82</v>
      </c>
      <c r="C10" s="12">
        <v>3.4943</v>
      </c>
      <c r="D10" s="14" t="s">
        <v>28</v>
      </c>
      <c r="E10" s="15">
        <v>2</v>
      </c>
      <c r="F10" s="11" t="s">
        <v>83</v>
      </c>
      <c r="G10" s="11"/>
    </row>
    <row r="11" ht="39.95" customHeight="1" spans="1:7">
      <c r="A11" s="13">
        <v>6</v>
      </c>
      <c r="B11" s="11" t="s">
        <v>84</v>
      </c>
      <c r="C11" s="12">
        <v>0.75</v>
      </c>
      <c r="D11" s="14" t="s">
        <v>28</v>
      </c>
      <c r="E11" s="15">
        <v>0.6</v>
      </c>
      <c r="F11" s="11" t="s">
        <v>83</v>
      </c>
      <c r="G11" s="11"/>
    </row>
    <row r="12" ht="39.95" customHeight="1" spans="1:7">
      <c r="A12" s="13">
        <v>7</v>
      </c>
      <c r="B12" s="11" t="s">
        <v>85</v>
      </c>
      <c r="C12" s="12">
        <v>1.040004</v>
      </c>
      <c r="D12" s="14" t="s">
        <v>28</v>
      </c>
      <c r="E12" s="15">
        <v>0.59</v>
      </c>
      <c r="F12" s="11" t="s">
        <v>83</v>
      </c>
      <c r="G12" s="11"/>
    </row>
    <row r="13" ht="39.95" customHeight="1" spans="1:7">
      <c r="A13" s="13">
        <v>8</v>
      </c>
      <c r="B13" s="16" t="s">
        <v>86</v>
      </c>
      <c r="C13" s="12">
        <v>1.752194</v>
      </c>
      <c r="D13" s="14" t="s">
        <v>28</v>
      </c>
      <c r="E13" s="15">
        <v>0.48</v>
      </c>
      <c r="F13" s="11" t="s">
        <v>87</v>
      </c>
      <c r="G13" s="11"/>
    </row>
    <row r="14" ht="39.95" customHeight="1" spans="1:7">
      <c r="A14" s="13">
        <v>9</v>
      </c>
      <c r="B14" s="11" t="s">
        <v>88</v>
      </c>
      <c r="C14" s="12">
        <v>6.250063</v>
      </c>
      <c r="D14" s="14" t="s">
        <v>28</v>
      </c>
      <c r="E14" s="15">
        <v>1.7</v>
      </c>
      <c r="F14" s="11" t="s">
        <v>89</v>
      </c>
      <c r="G14" s="11"/>
    </row>
    <row r="15" ht="39.95" customHeight="1" spans="1:7">
      <c r="A15" s="13">
        <v>10</v>
      </c>
      <c r="B15" s="11" t="s">
        <v>90</v>
      </c>
      <c r="C15" s="12">
        <v>2.511852</v>
      </c>
      <c r="D15" s="14" t="s">
        <v>28</v>
      </c>
      <c r="E15" s="15">
        <v>0.8</v>
      </c>
      <c r="F15" s="11" t="s">
        <v>83</v>
      </c>
      <c r="G15" s="11"/>
    </row>
    <row r="16" ht="39.95" customHeight="1" spans="1:7">
      <c r="A16" s="13">
        <v>11</v>
      </c>
      <c r="B16" s="11" t="s">
        <v>91</v>
      </c>
      <c r="C16" s="12">
        <v>1.05</v>
      </c>
      <c r="D16" s="14" t="s">
        <v>17</v>
      </c>
      <c r="E16" s="15">
        <v>0.3</v>
      </c>
      <c r="F16" s="11" t="s">
        <v>76</v>
      </c>
      <c r="G16" s="11"/>
    </row>
    <row r="17" ht="39.95" customHeight="1" spans="1:7">
      <c r="A17" s="13">
        <v>12</v>
      </c>
      <c r="B17" s="11" t="s">
        <v>92</v>
      </c>
      <c r="C17" s="12">
        <v>0.184</v>
      </c>
      <c r="D17" s="14" t="s">
        <v>17</v>
      </c>
      <c r="E17" s="15">
        <v>0.081</v>
      </c>
      <c r="F17" s="11" t="s">
        <v>76</v>
      </c>
      <c r="G17" s="11"/>
    </row>
    <row r="18" ht="39.95" customHeight="1" spans="1:7">
      <c r="A18" s="13">
        <v>13</v>
      </c>
      <c r="B18" s="11" t="s">
        <v>93</v>
      </c>
      <c r="C18" s="12">
        <v>1.764588</v>
      </c>
      <c r="D18" s="14" t="s">
        <v>17</v>
      </c>
      <c r="E18" s="15">
        <v>0.1771</v>
      </c>
      <c r="F18" s="11" t="s">
        <v>76</v>
      </c>
      <c r="G18" s="11"/>
    </row>
    <row r="19" ht="39.95" customHeight="1" spans="1:7">
      <c r="A19" s="13">
        <v>14</v>
      </c>
      <c r="B19" s="11" t="s">
        <v>94</v>
      </c>
      <c r="C19" s="12">
        <v>0.737738</v>
      </c>
      <c r="D19" s="14" t="s">
        <v>17</v>
      </c>
      <c r="E19" s="15">
        <v>0.15</v>
      </c>
      <c r="F19" s="11" t="s">
        <v>76</v>
      </c>
      <c r="G19" s="11"/>
    </row>
    <row r="20" ht="39.95" customHeight="1" spans="1:7">
      <c r="A20" s="13">
        <v>15</v>
      </c>
      <c r="B20" s="11" t="s">
        <v>95</v>
      </c>
      <c r="C20" s="12">
        <v>0.800984</v>
      </c>
      <c r="D20" s="14" t="s">
        <v>17</v>
      </c>
      <c r="E20" s="15">
        <v>0.103</v>
      </c>
      <c r="F20" s="11" t="s">
        <v>76</v>
      </c>
      <c r="G20" s="11"/>
    </row>
    <row r="21" ht="39.95" customHeight="1" spans="1:7">
      <c r="A21" s="13">
        <v>16</v>
      </c>
      <c r="B21" s="11" t="s">
        <v>96</v>
      </c>
      <c r="C21" s="12">
        <v>3.255676</v>
      </c>
      <c r="D21" s="14" t="s">
        <v>28</v>
      </c>
      <c r="E21" s="15">
        <v>1.8091</v>
      </c>
      <c r="F21" s="11" t="s">
        <v>97</v>
      </c>
      <c r="G21" s="11"/>
    </row>
    <row r="22" ht="39.95" customHeight="1" spans="1:7">
      <c r="A22" s="13">
        <v>17</v>
      </c>
      <c r="B22" s="11" t="s">
        <v>98</v>
      </c>
      <c r="C22" s="12">
        <v>0.84</v>
      </c>
      <c r="D22" s="14" t="s">
        <v>28</v>
      </c>
      <c r="E22" s="15">
        <v>0.3679</v>
      </c>
      <c r="F22" s="11" t="s">
        <v>99</v>
      </c>
      <c r="G22" s="11"/>
    </row>
    <row r="23" ht="39.95" customHeight="1" spans="1:7">
      <c r="A23" s="13">
        <v>18</v>
      </c>
      <c r="B23" s="11" t="s">
        <v>100</v>
      </c>
      <c r="C23" s="12">
        <v>6.4278</v>
      </c>
      <c r="D23" s="14" t="s">
        <v>49</v>
      </c>
      <c r="E23" s="15">
        <v>1.2</v>
      </c>
      <c r="F23" s="11" t="s">
        <v>101</v>
      </c>
      <c r="G23" s="11"/>
    </row>
    <row r="24" ht="39.95" customHeight="1" spans="1:7">
      <c r="A24" s="13">
        <v>19</v>
      </c>
      <c r="B24" s="11" t="s">
        <v>102</v>
      </c>
      <c r="C24" s="12">
        <v>3.903927</v>
      </c>
      <c r="D24" s="14" t="s">
        <v>49</v>
      </c>
      <c r="E24" s="15">
        <v>1.55</v>
      </c>
      <c r="F24" s="11" t="s">
        <v>103</v>
      </c>
      <c r="G24" s="11"/>
    </row>
    <row r="25" ht="24.95" customHeight="1" spans="1:9">
      <c r="A25" s="3" t="s">
        <v>104</v>
      </c>
      <c r="B25" s="3"/>
      <c r="C25" s="3"/>
      <c r="D25" s="3"/>
      <c r="E25" s="3"/>
      <c r="F25" s="3"/>
      <c r="G25" s="3"/>
      <c r="H25" s="3"/>
      <c r="I25" s="3"/>
    </row>
  </sheetData>
  <mergeCells count="2">
    <mergeCell ref="A2:G2"/>
    <mergeCell ref="A25:I25"/>
  </mergeCells>
  <pageMargins left="0.75" right="0.747916666666667" top="0.275" bottom="1" header="0.196527777777778" footer="0.511805555555556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表1-1 新增地方政府一般债券情况表</vt:lpstr>
      <vt:lpstr>表1-2 新增地方政府专项债券情况表</vt:lpstr>
      <vt:lpstr>表1-3 新增地方政府一般债券资金收支情况表</vt:lpstr>
      <vt:lpstr>表1-4 新增地方政府专项债券资金收支情况表</vt:lpstr>
      <vt:lpstr>表1-5新增地方政府债券存续期公开情况表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2020-06-16T01:31:00Z</dcterms:created>
  <dcterms:modified xsi:type="dcterms:W3CDTF">2022-06-02T04:06:27Z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606665D3E3864CD9B52C52A60E3306CC</vt:lpwstr>
  </property>
</Properties>
</file>